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lCh" sheetId="1" r:id="rId1"/>
    <sheet name="MlDi" sheetId="2" r:id="rId2"/>
    <sheet name="StCh" sheetId="3" r:id="rId3"/>
    <sheet name="StDi" sheetId="4" r:id="rId4"/>
  </sheets>
  <definedNames/>
  <calcPr fullCalcOnLoad="1"/>
</workbook>
</file>

<file path=xl/sharedStrings.xml><?xml version="1.0" encoding="utf-8"?>
<sst xmlns="http://schemas.openxmlformats.org/spreadsheetml/2006/main" count="558" uniqueCount="249">
  <si>
    <t>Liga OSH Ústí nad Orlicí v běhu na 60 metrů překážek jednotlivců</t>
  </si>
  <si>
    <t>Memoriál Zdeňka Veselého</t>
  </si>
  <si>
    <t>XXI. ročník</t>
  </si>
  <si>
    <t>Přebor jednotlivců</t>
  </si>
  <si>
    <t>Černovír - 24.září 2016</t>
  </si>
  <si>
    <r>
      <t xml:space="preserve">výsledková listina kategorie : </t>
    </r>
    <r>
      <rPr>
        <b/>
        <sz val="14"/>
        <rFont val="Calibri"/>
        <family val="2"/>
      </rPr>
      <t>Mladší chlapci</t>
    </r>
  </si>
  <si>
    <t>poř.</t>
  </si>
  <si>
    <t>Jméno závodníka</t>
  </si>
  <si>
    <t>SDH</t>
  </si>
  <si>
    <t>čas1</t>
  </si>
  <si>
    <t>čas2</t>
  </si>
  <si>
    <t>čas</t>
  </si>
  <si>
    <t>ztráta</t>
  </si>
  <si>
    <t>1.</t>
  </si>
  <si>
    <t>Halbrštát Tomáš</t>
  </si>
  <si>
    <t>Lukavice</t>
  </si>
  <si>
    <t>-----</t>
  </si>
  <si>
    <t>2.</t>
  </si>
  <si>
    <t>Macek Jakub</t>
  </si>
  <si>
    <t>Svatý Jiří</t>
  </si>
  <si>
    <t>3.</t>
  </si>
  <si>
    <t>Krejsa Jakub</t>
  </si>
  <si>
    <t>Klášterec nad Orlicí</t>
  </si>
  <si>
    <t>4.</t>
  </si>
  <si>
    <t>Valášek Pavel</t>
  </si>
  <si>
    <t>Rokytnice v Orl. hor.</t>
  </si>
  <si>
    <t>5.</t>
  </si>
  <si>
    <t>Skalický Jan</t>
  </si>
  <si>
    <t>Dolní Třešňovec</t>
  </si>
  <si>
    <t>6.</t>
  </si>
  <si>
    <t>Divíšek Radim</t>
  </si>
  <si>
    <t>Bohousová</t>
  </si>
  <si>
    <t>7.</t>
  </si>
  <si>
    <t>Vincenc Jakub</t>
  </si>
  <si>
    <t>8.</t>
  </si>
  <si>
    <t>Kotíza Tomáš</t>
  </si>
  <si>
    <t>9.</t>
  </si>
  <si>
    <t>Absolon Vojtěch</t>
  </si>
  <si>
    <t>10.</t>
  </si>
  <si>
    <t>Frydrych Michal</t>
  </si>
  <si>
    <t>Brandýs nad Orlicí</t>
  </si>
  <si>
    <t>11.</t>
  </si>
  <si>
    <t>Nastoupil Petr</t>
  </si>
  <si>
    <t>12.</t>
  </si>
  <si>
    <t>Mikuláš Pecháček</t>
  </si>
  <si>
    <t>Třebovice</t>
  </si>
  <si>
    <t>13.</t>
  </si>
  <si>
    <t>Tomáš Sirový</t>
  </si>
  <si>
    <t>14.</t>
  </si>
  <si>
    <t>Ulrych Filip</t>
  </si>
  <si>
    <t>Líšnice</t>
  </si>
  <si>
    <t>15.</t>
  </si>
  <si>
    <t>Novotný Vojtěch</t>
  </si>
  <si>
    <t>NP</t>
  </si>
  <si>
    <t>16.</t>
  </si>
  <si>
    <t>Horáček Michal</t>
  </si>
  <si>
    <t>17.</t>
  </si>
  <si>
    <t>Dudla Břetislav</t>
  </si>
  <si>
    <t>Hylváty</t>
  </si>
  <si>
    <t>18.</t>
  </si>
  <si>
    <t>Kočajda Vojtěch</t>
  </si>
  <si>
    <t>19.</t>
  </si>
  <si>
    <t>Sedlák Jakub</t>
  </si>
  <si>
    <t>20.</t>
  </si>
  <si>
    <t>Jakubec Jan</t>
  </si>
  <si>
    <t>21.</t>
  </si>
  <si>
    <t>Neťuka Ondřej</t>
  </si>
  <si>
    <t>22.</t>
  </si>
  <si>
    <t>Kařízek Michal</t>
  </si>
  <si>
    <t>23.</t>
  </si>
  <si>
    <t>Kalous Vít</t>
  </si>
  <si>
    <t>24.</t>
  </si>
  <si>
    <t>Bříza Patrik</t>
  </si>
  <si>
    <t>25.</t>
  </si>
  <si>
    <t>Sprindrich Adam</t>
  </si>
  <si>
    <t>26.</t>
  </si>
  <si>
    <t>Lazák Adam</t>
  </si>
  <si>
    <t>27.</t>
  </si>
  <si>
    <t>Černý Lukáš</t>
  </si>
  <si>
    <t>28.</t>
  </si>
  <si>
    <t>Matoušek Karel</t>
  </si>
  <si>
    <t>29.</t>
  </si>
  <si>
    <t>Říha Filip</t>
  </si>
  <si>
    <t>30.</t>
  </si>
  <si>
    <t>Mihulka Jiří</t>
  </si>
  <si>
    <t>31.</t>
  </si>
  <si>
    <t>Peřina Jaroslav</t>
  </si>
  <si>
    <t>32.</t>
  </si>
  <si>
    <t>Beneš Matěj</t>
  </si>
  <si>
    <t>33.</t>
  </si>
  <si>
    <t>Kurka Matouš</t>
  </si>
  <si>
    <t>34.</t>
  </si>
  <si>
    <t>Kubíček Ondřej</t>
  </si>
  <si>
    <t>Nekoř</t>
  </si>
  <si>
    <t>35.</t>
  </si>
  <si>
    <t>Šípek Anthony</t>
  </si>
  <si>
    <t>výsledky vypracovala časomíra SDH Č ernovír</t>
  </si>
  <si>
    <t>casomira@sdhcernovir.com                                                                           http://www.sdhcernovir.com</t>
  </si>
  <si>
    <r>
      <t xml:space="preserve">výsledková listina kategorie : </t>
    </r>
    <r>
      <rPr>
        <b/>
        <sz val="14"/>
        <rFont val="Calibri"/>
        <family val="2"/>
      </rPr>
      <t>Mladší dívky</t>
    </r>
  </si>
  <si>
    <t>Šrolerová Stela</t>
  </si>
  <si>
    <t>Hrušová Adéla</t>
  </si>
  <si>
    <t>Pavlíková Michaela</t>
  </si>
  <si>
    <t>Stejskalová Kristýna</t>
  </si>
  <si>
    <t>Pavlová Nikola</t>
  </si>
  <si>
    <t>Škopová Simona</t>
  </si>
  <si>
    <t>Malcová Kateřina</t>
  </si>
  <si>
    <t>Dolní Čermná</t>
  </si>
  <si>
    <t>Břízová Veronika</t>
  </si>
  <si>
    <t>Jirešová Tereza</t>
  </si>
  <si>
    <t>Čadová Anežka</t>
  </si>
  <si>
    <t>Letohrad</t>
  </si>
  <si>
    <t>Halbrštátová Karolína</t>
  </si>
  <si>
    <t>Prachařová Martina</t>
  </si>
  <si>
    <t>Majvaldová Tereza</t>
  </si>
  <si>
    <t>Letohrad - Kunčice</t>
  </si>
  <si>
    <t>Dejdarová Šárka</t>
  </si>
  <si>
    <t>Sýkorová Veronika</t>
  </si>
  <si>
    <t>Kulhavá Kateřina</t>
  </si>
  <si>
    <t>Mičková Pavla</t>
  </si>
  <si>
    <t>Černovír</t>
  </si>
  <si>
    <t>Šilarová Veronika</t>
  </si>
  <si>
    <t>Koukolová Marie</t>
  </si>
  <si>
    <t>Vlačihová Aneta</t>
  </si>
  <si>
    <t>Langrová Tereza</t>
  </si>
  <si>
    <t>Peřinová Barbora</t>
  </si>
  <si>
    <t>Deáková Hana</t>
  </si>
  <si>
    <t>Pořícká Veronika</t>
  </si>
  <si>
    <t>Bačkorová Anežka</t>
  </si>
  <si>
    <t>Mačátová Eliška</t>
  </si>
  <si>
    <t>Kočajdová Nela</t>
  </si>
  <si>
    <t>Kubíčková Aneta</t>
  </si>
  <si>
    <t>Kalousová Jitka</t>
  </si>
  <si>
    <r>
      <t xml:space="preserve">výsledková listina kategorie : </t>
    </r>
    <r>
      <rPr>
        <b/>
        <sz val="14"/>
        <rFont val="Calibri"/>
        <family val="2"/>
      </rPr>
      <t>Starší chlapci</t>
    </r>
  </si>
  <si>
    <t>Hubálek Ondřej</t>
  </si>
  <si>
    <t>Krejčíř Michal</t>
  </si>
  <si>
    <t>Dolní Dobrouč</t>
  </si>
  <si>
    <t>Kalous Zdeněk</t>
  </si>
  <si>
    <t>Pecháček Šimon</t>
  </si>
  <si>
    <t>Hauf Matěj</t>
  </si>
  <si>
    <t>Pavel Filip</t>
  </si>
  <si>
    <t>Lukáš Daniel</t>
  </si>
  <si>
    <t>Kristek Michal</t>
  </si>
  <si>
    <t>Šturma Jan</t>
  </si>
  <si>
    <t>Pfeifer Radek</t>
  </si>
  <si>
    <t>Česká Rybná</t>
  </si>
  <si>
    <t>Držmíšek Michal</t>
  </si>
  <si>
    <t>Hostovský Jan</t>
  </si>
  <si>
    <t>Lanškroun</t>
  </si>
  <si>
    <t>Faltus Štěpán</t>
  </si>
  <si>
    <t>Mladkov</t>
  </si>
  <si>
    <t>Borovský Matěj</t>
  </si>
  <si>
    <t>Kalousek Kryštof</t>
  </si>
  <si>
    <t>Janeček Jaroslav</t>
  </si>
  <si>
    <t>Neděla Štěpán</t>
  </si>
  <si>
    <t>Bučina</t>
  </si>
  <si>
    <t>Janďourek Tomáš</t>
  </si>
  <si>
    <t>Choceň</t>
  </si>
  <si>
    <t>Kozel Lukáš</t>
  </si>
  <si>
    <t>Kalousek Patrik</t>
  </si>
  <si>
    <t>Dušek Jakub</t>
  </si>
  <si>
    <t>Čechlovský Miroslav</t>
  </si>
  <si>
    <t>Borovský Šimon</t>
  </si>
  <si>
    <t>Pulc Ondřej</t>
  </si>
  <si>
    <t>Valach Petr</t>
  </si>
  <si>
    <t>Müler Jakub</t>
  </si>
  <si>
    <t>Přikryl Daniel</t>
  </si>
  <si>
    <t>Nežádal Jiří</t>
  </si>
  <si>
    <t>Bezdíček Jakub</t>
  </si>
  <si>
    <t>Čechlovský Petr</t>
  </si>
  <si>
    <t>Novotný Jiří</t>
  </si>
  <si>
    <t>Dragonides Šimon</t>
  </si>
  <si>
    <t>Baláš Josef</t>
  </si>
  <si>
    <t>Mistrovice</t>
  </si>
  <si>
    <t>Kubík Jiří</t>
  </si>
  <si>
    <t>Musil Filip</t>
  </si>
  <si>
    <t>36.</t>
  </si>
  <si>
    <t>Bárnet Matěj</t>
  </si>
  <si>
    <t>37.</t>
  </si>
  <si>
    <t>Slanina Josef</t>
  </si>
  <si>
    <t>38.</t>
  </si>
  <si>
    <t>Vomočil David</t>
  </si>
  <si>
    <t>39.</t>
  </si>
  <si>
    <t>Stryja Daniel</t>
  </si>
  <si>
    <t>Tatenice</t>
  </si>
  <si>
    <t>40.</t>
  </si>
  <si>
    <t>Andrš Vojtěch</t>
  </si>
  <si>
    <r>
      <t xml:space="preserve">výsledková listina kategorie : </t>
    </r>
    <r>
      <rPr>
        <b/>
        <sz val="14"/>
        <rFont val="Calibri"/>
        <family val="2"/>
      </rPr>
      <t>Starší dívky</t>
    </r>
  </si>
  <si>
    <t>Bartošová Petra</t>
  </si>
  <si>
    <t>Šulcová Karolína</t>
  </si>
  <si>
    <t>Janecká Nikola</t>
  </si>
  <si>
    <t>Haufová Zuzana</t>
  </si>
  <si>
    <t>Fišerová Eliška</t>
  </si>
  <si>
    <t>Nováková Klára</t>
  </si>
  <si>
    <t>Horáková Alice</t>
  </si>
  <si>
    <t>Holečková Libuše</t>
  </si>
  <si>
    <t>Čtvrtlíková Libuše</t>
  </si>
  <si>
    <t>Peřinová Tereza</t>
  </si>
  <si>
    <t>Uchytilová Lucie</t>
  </si>
  <si>
    <t>Hubálková Barbora</t>
  </si>
  <si>
    <t>Balášová Eliška</t>
  </si>
  <si>
    <t>Krejsová Anežka</t>
  </si>
  <si>
    <t>Hájková Andrea</t>
  </si>
  <si>
    <t>Sirová Pavlína</t>
  </si>
  <si>
    <t>Krejčířová Eliška</t>
  </si>
  <si>
    <t>Syrová Aneta</t>
  </si>
  <si>
    <t>Falladová Vendula</t>
  </si>
  <si>
    <t>Dudková Martina</t>
  </si>
  <si>
    <t>Šípková Tereza</t>
  </si>
  <si>
    <t>Dolečková Kateřina</t>
  </si>
  <si>
    <t>Prachařová Petra</t>
  </si>
  <si>
    <t>Vincencová Adéla</t>
  </si>
  <si>
    <t>Helekalová Simona</t>
  </si>
  <si>
    <t>Šťovíčková Martina</t>
  </si>
  <si>
    <t>Hejl Sandra</t>
  </si>
  <si>
    <t>Křížová Darina</t>
  </si>
  <si>
    <t>Haufová Jana</t>
  </si>
  <si>
    <t>Muchová Nikola</t>
  </si>
  <si>
    <t>Lichkov</t>
  </si>
  <si>
    <t>Urnerová Alena</t>
  </si>
  <si>
    <t>Mezulianová Adéla</t>
  </si>
  <si>
    <t>Kulhavá Kristýna</t>
  </si>
  <si>
    <t>Sýkorová Adéla</t>
  </si>
  <si>
    <t>Šulcová Vendula</t>
  </si>
  <si>
    <t>36.-37.</t>
  </si>
  <si>
    <t>Melicharová Kateřina</t>
  </si>
  <si>
    <t>Sýkorová Kateřina</t>
  </si>
  <si>
    <t>Říčařová Anežka</t>
  </si>
  <si>
    <t>Rokytnice v Orl. Hor.</t>
  </si>
  <si>
    <t>Klabanová Magdaléna</t>
  </si>
  <si>
    <t>Voborná Tereza</t>
  </si>
  <si>
    <t>41.</t>
  </si>
  <si>
    <t>Rosová Nikola</t>
  </si>
  <si>
    <t>42.</t>
  </si>
  <si>
    <t>Kotizová Lenka</t>
  </si>
  <si>
    <t>43.</t>
  </si>
  <si>
    <t>Šplichalová Pavla</t>
  </si>
  <si>
    <t>44.</t>
  </si>
  <si>
    <t>Hlaváčková Pavlína</t>
  </si>
  <si>
    <t>45.</t>
  </si>
  <si>
    <t>Janyšová Iveta</t>
  </si>
  <si>
    <t>46.</t>
  </si>
  <si>
    <t>Polachová Adéla</t>
  </si>
  <si>
    <t>47.</t>
  </si>
  <si>
    <t>Koubová Kristýna</t>
  </si>
  <si>
    <t>48.</t>
  </si>
  <si>
    <t>Prokopová Irena</t>
  </si>
  <si>
    <t>49.</t>
  </si>
  <si>
    <t>Štěpánková Veronika</t>
  </si>
  <si>
    <t>----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</si>
</sst>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26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2"/>
      <name val="Arial CE"/>
      <family val="2"/>
    </font>
    <font>
      <sz val="12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8" fillId="2" borderId="1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left"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9" fillId="0" borderId="4" xfId="0" applyFont="1" applyBorder="1" applyAlignment="1">
      <alignment horizontal="center"/>
    </xf>
    <xf numFmtId="164" fontId="9" fillId="0" borderId="5" xfId="0" applyFont="1" applyBorder="1" applyAlignment="1">
      <alignment/>
    </xf>
    <xf numFmtId="165" fontId="9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9" fillId="0" borderId="5" xfId="0" applyFont="1" applyFill="1" applyBorder="1" applyAlignment="1">
      <alignment horizontal="left" vertical="center"/>
    </xf>
    <xf numFmtId="165" fontId="9" fillId="0" borderId="5" xfId="0" applyNumberFormat="1" applyFont="1" applyFill="1" applyBorder="1" applyAlignment="1">
      <alignment horizontal="center" vertical="center"/>
    </xf>
    <xf numFmtId="164" fontId="9" fillId="0" borderId="5" xfId="0" applyFont="1" applyBorder="1" applyAlignment="1">
      <alignment horizontal="left" vertical="center"/>
    </xf>
    <xf numFmtId="164" fontId="9" fillId="0" borderId="5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9" fillId="0" borderId="7" xfId="0" applyFont="1" applyBorder="1" applyAlignment="1">
      <alignment horizontal="center"/>
    </xf>
    <xf numFmtId="164" fontId="9" fillId="0" borderId="8" xfId="0" applyFont="1" applyFill="1" applyBorder="1" applyAlignment="1">
      <alignment horizontal="left" vertical="center"/>
    </xf>
    <xf numFmtId="164" fontId="9" fillId="0" borderId="8" xfId="0" applyFont="1" applyBorder="1" applyAlignment="1">
      <alignment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 vertical="center"/>
    </xf>
    <xf numFmtId="164" fontId="9" fillId="0" borderId="5" xfId="0" applyFont="1" applyBorder="1" applyAlignment="1">
      <alignment horizontal="center"/>
    </xf>
    <xf numFmtId="164" fontId="9" fillId="0" borderId="5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4" fontId="1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323850</xdr:rowOff>
    </xdr:from>
    <xdr:to>
      <xdr:col>6</xdr:col>
      <xdr:colOff>476250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42925"/>
          <a:ext cx="10096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285750</xdr:rowOff>
    </xdr:from>
    <xdr:to>
      <xdr:col>1</xdr:col>
      <xdr:colOff>971550</xdr:colOff>
      <xdr:row>5</xdr:row>
      <xdr:rowOff>114300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04825"/>
          <a:ext cx="13430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323850</xdr:rowOff>
    </xdr:from>
    <xdr:to>
      <xdr:col>6</xdr:col>
      <xdr:colOff>476250</xdr:colOff>
      <xdr:row>6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42925"/>
          <a:ext cx="10096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285750</xdr:rowOff>
    </xdr:from>
    <xdr:to>
      <xdr:col>1</xdr:col>
      <xdr:colOff>971550</xdr:colOff>
      <xdr:row>5</xdr:row>
      <xdr:rowOff>114300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04825"/>
          <a:ext cx="13430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304800</xdr:rowOff>
    </xdr:from>
    <xdr:to>
      <xdr:col>6</xdr:col>
      <xdr:colOff>457200</xdr:colOff>
      <xdr:row>6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23875"/>
          <a:ext cx="10096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266700</xdr:rowOff>
    </xdr:from>
    <xdr:to>
      <xdr:col>1</xdr:col>
      <xdr:colOff>952500</xdr:colOff>
      <xdr:row>5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13430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304800</xdr:rowOff>
    </xdr:from>
    <xdr:to>
      <xdr:col>6</xdr:col>
      <xdr:colOff>457200</xdr:colOff>
      <xdr:row>6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23875"/>
          <a:ext cx="10096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266700</xdr:rowOff>
    </xdr:from>
    <xdr:to>
      <xdr:col>1</xdr:col>
      <xdr:colOff>952500</xdr:colOff>
      <xdr:row>5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"/>
          <a:ext cx="13430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="85" zoomScaleNormal="85" workbookViewId="0" topLeftCell="A13">
      <selection activeCell="D51" sqref="D51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19.125" style="0" customWidth="1"/>
    <col min="4" max="4" width="8.875" style="0" customWidth="1"/>
    <col min="5" max="6" width="8.50390625" style="0" customWidth="1"/>
    <col min="7" max="7" width="7.62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7" ht="33">
      <c r="A2" s="2" t="s">
        <v>1</v>
      </c>
      <c r="B2" s="2"/>
      <c r="C2" s="2"/>
      <c r="D2" s="2"/>
      <c r="E2" s="2"/>
      <c r="F2" s="2"/>
      <c r="G2" s="2"/>
    </row>
    <row r="3" spans="1:7" ht="14.25" customHeight="1">
      <c r="A3" s="3" t="s">
        <v>2</v>
      </c>
      <c r="B3" s="3"/>
      <c r="C3" s="3"/>
      <c r="D3" s="3"/>
      <c r="E3" s="3"/>
      <c r="F3" s="3"/>
      <c r="G3" s="3"/>
    </row>
    <row r="4" spans="1:7" ht="25.5">
      <c r="A4" s="4" t="s">
        <v>3</v>
      </c>
      <c r="B4" s="4"/>
      <c r="C4" s="4"/>
      <c r="D4" s="4"/>
      <c r="E4" s="4"/>
      <c r="F4" s="4"/>
      <c r="G4" s="4"/>
    </row>
    <row r="5" spans="1:7" ht="18">
      <c r="A5" s="3" t="s">
        <v>4</v>
      </c>
      <c r="B5" s="3"/>
      <c r="C5" s="3"/>
      <c r="D5" s="3"/>
      <c r="E5" s="3"/>
      <c r="F5" s="3"/>
      <c r="G5" s="3"/>
    </row>
    <row r="6" spans="1:7" ht="13.5">
      <c r="A6" s="5"/>
      <c r="B6" s="5"/>
      <c r="C6" s="5"/>
      <c r="D6" s="5"/>
      <c r="E6" s="5"/>
      <c r="F6" s="5"/>
      <c r="G6" s="5"/>
    </row>
    <row r="7" spans="1:7" ht="18">
      <c r="A7" s="3" t="s">
        <v>5</v>
      </c>
      <c r="B7" s="3"/>
      <c r="C7" s="3"/>
      <c r="D7" s="3"/>
      <c r="E7" s="3"/>
      <c r="F7" s="3"/>
      <c r="G7" s="3"/>
    </row>
    <row r="8" spans="1:7" ht="19.5" customHeight="1">
      <c r="A8" s="6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12</v>
      </c>
    </row>
    <row r="9" spans="1:7" ht="14.25">
      <c r="A9" s="10" t="s">
        <v>13</v>
      </c>
      <c r="B9" s="11" t="s">
        <v>14</v>
      </c>
      <c r="C9" s="11" t="s">
        <v>15</v>
      </c>
      <c r="D9" s="12">
        <v>16.45</v>
      </c>
      <c r="E9" s="12">
        <v>26.31</v>
      </c>
      <c r="F9" s="13">
        <f aca="true" t="shared" si="0" ref="F9:F43">IF(D9&gt;E9,E9,D9)</f>
        <v>16.45</v>
      </c>
      <c r="G9" s="14" t="s">
        <v>16</v>
      </c>
    </row>
    <row r="10" spans="1:7" ht="14.25">
      <c r="A10" s="10" t="s">
        <v>17</v>
      </c>
      <c r="B10" s="15" t="s">
        <v>18</v>
      </c>
      <c r="C10" s="15" t="s">
        <v>19</v>
      </c>
      <c r="D10" s="16">
        <v>18.56</v>
      </c>
      <c r="E10" s="16">
        <v>19.38</v>
      </c>
      <c r="F10" s="13">
        <f t="shared" si="0"/>
        <v>18.56</v>
      </c>
      <c r="G10" s="14">
        <f>F10-$F$9</f>
        <v>2.1099999999999994</v>
      </c>
    </row>
    <row r="11" spans="1:7" ht="14.25">
      <c r="A11" s="10" t="s">
        <v>20</v>
      </c>
      <c r="B11" s="11" t="s">
        <v>21</v>
      </c>
      <c r="C11" s="11" t="s">
        <v>22</v>
      </c>
      <c r="D11" s="12">
        <v>20.13</v>
      </c>
      <c r="E11" s="12">
        <v>18.7</v>
      </c>
      <c r="F11" s="13">
        <f t="shared" si="0"/>
        <v>18.7</v>
      </c>
      <c r="G11" s="14">
        <f aca="true" t="shared" si="1" ref="G11:G43">F11-$F$9</f>
        <v>2.25</v>
      </c>
    </row>
    <row r="12" spans="1:7" ht="14.25">
      <c r="A12" s="10" t="s">
        <v>23</v>
      </c>
      <c r="B12" s="17" t="s">
        <v>24</v>
      </c>
      <c r="C12" s="17" t="s">
        <v>25</v>
      </c>
      <c r="D12" s="18">
        <v>21.24</v>
      </c>
      <c r="E12" s="18">
        <v>19.16</v>
      </c>
      <c r="F12" s="13">
        <f t="shared" si="0"/>
        <v>19.16</v>
      </c>
      <c r="G12" s="14">
        <f t="shared" si="1"/>
        <v>2.710000000000001</v>
      </c>
    </row>
    <row r="13" spans="1:7" ht="14.25">
      <c r="A13" s="10" t="s">
        <v>26</v>
      </c>
      <c r="B13" s="11" t="s">
        <v>27</v>
      </c>
      <c r="C13" s="11" t="s">
        <v>28</v>
      </c>
      <c r="D13" s="12">
        <v>20.09</v>
      </c>
      <c r="E13" s="12">
        <v>19.27</v>
      </c>
      <c r="F13" s="13">
        <f t="shared" si="0"/>
        <v>19.27</v>
      </c>
      <c r="G13" s="14">
        <f t="shared" si="1"/>
        <v>2.8200000000000003</v>
      </c>
    </row>
    <row r="14" spans="1:7" ht="14.25">
      <c r="A14" s="10" t="s">
        <v>29</v>
      </c>
      <c r="B14" s="11" t="s">
        <v>30</v>
      </c>
      <c r="C14" s="11" t="s">
        <v>31</v>
      </c>
      <c r="D14" s="12">
        <v>19.48</v>
      </c>
      <c r="E14" s="12">
        <v>21.84</v>
      </c>
      <c r="F14" s="13">
        <f t="shared" si="0"/>
        <v>19.48</v>
      </c>
      <c r="G14" s="14">
        <f t="shared" si="1"/>
        <v>3.030000000000001</v>
      </c>
    </row>
    <row r="15" spans="1:7" ht="14.25">
      <c r="A15" s="10" t="s">
        <v>32</v>
      </c>
      <c r="B15" s="17" t="s">
        <v>33</v>
      </c>
      <c r="C15" s="17" t="s">
        <v>19</v>
      </c>
      <c r="D15" s="19">
        <v>19.94</v>
      </c>
      <c r="E15" s="19">
        <v>22.15</v>
      </c>
      <c r="F15" s="13">
        <f t="shared" si="0"/>
        <v>19.94</v>
      </c>
      <c r="G15" s="14">
        <f t="shared" si="1"/>
        <v>3.490000000000002</v>
      </c>
    </row>
    <row r="16" spans="1:7" ht="14.25">
      <c r="A16" s="10" t="s">
        <v>34</v>
      </c>
      <c r="B16" s="11" t="s">
        <v>35</v>
      </c>
      <c r="C16" s="11" t="s">
        <v>22</v>
      </c>
      <c r="D16" s="12">
        <v>23.34</v>
      </c>
      <c r="E16" s="12">
        <v>20.9</v>
      </c>
      <c r="F16" s="13">
        <f t="shared" si="0"/>
        <v>20.9</v>
      </c>
      <c r="G16" s="14">
        <f t="shared" si="1"/>
        <v>4.449999999999999</v>
      </c>
    </row>
    <row r="17" spans="1:7" ht="14.25">
      <c r="A17" s="10" t="s">
        <v>36</v>
      </c>
      <c r="B17" s="17" t="s">
        <v>37</v>
      </c>
      <c r="C17" s="17" t="s">
        <v>19</v>
      </c>
      <c r="D17" s="18">
        <v>23.42</v>
      </c>
      <c r="E17" s="18">
        <v>21.14</v>
      </c>
      <c r="F17" s="13">
        <f t="shared" si="0"/>
        <v>21.14</v>
      </c>
      <c r="G17" s="14">
        <f t="shared" si="1"/>
        <v>4.690000000000001</v>
      </c>
    </row>
    <row r="18" spans="1:7" ht="14.25">
      <c r="A18" s="10" t="s">
        <v>38</v>
      </c>
      <c r="B18" s="11" t="s">
        <v>39</v>
      </c>
      <c r="C18" s="11" t="s">
        <v>40</v>
      </c>
      <c r="D18" s="12">
        <v>22.14</v>
      </c>
      <c r="E18" s="12">
        <v>27.2</v>
      </c>
      <c r="F18" s="13">
        <f t="shared" si="0"/>
        <v>22.14</v>
      </c>
      <c r="G18" s="14">
        <f t="shared" si="1"/>
        <v>5.690000000000001</v>
      </c>
    </row>
    <row r="19" spans="1:7" ht="14.25">
      <c r="A19" s="10" t="s">
        <v>41</v>
      </c>
      <c r="B19" s="11" t="s">
        <v>42</v>
      </c>
      <c r="C19" s="11" t="s">
        <v>28</v>
      </c>
      <c r="D19" s="12">
        <v>26.81</v>
      </c>
      <c r="E19" s="12">
        <v>22.52</v>
      </c>
      <c r="F19" s="13">
        <f t="shared" si="0"/>
        <v>22.52</v>
      </c>
      <c r="G19" s="14">
        <f t="shared" si="1"/>
        <v>6.07</v>
      </c>
    </row>
    <row r="20" spans="1:7" ht="14.25">
      <c r="A20" s="10" t="s">
        <v>43</v>
      </c>
      <c r="B20" s="11" t="s">
        <v>44</v>
      </c>
      <c r="C20" s="11" t="s">
        <v>45</v>
      </c>
      <c r="D20" s="12">
        <v>22.68</v>
      </c>
      <c r="E20" s="12">
        <v>25.94</v>
      </c>
      <c r="F20" s="13">
        <f t="shared" si="0"/>
        <v>22.68</v>
      </c>
      <c r="G20" s="14">
        <f t="shared" si="1"/>
        <v>6.23</v>
      </c>
    </row>
    <row r="21" spans="1:7" ht="14.25">
      <c r="A21" s="10" t="s">
        <v>46</v>
      </c>
      <c r="B21" s="11" t="s">
        <v>47</v>
      </c>
      <c r="C21" s="11" t="s">
        <v>45</v>
      </c>
      <c r="D21" s="12">
        <v>24.45</v>
      </c>
      <c r="E21" s="12">
        <v>27.12</v>
      </c>
      <c r="F21" s="13">
        <f t="shared" si="0"/>
        <v>24.45</v>
      </c>
      <c r="G21" s="14">
        <f t="shared" si="1"/>
        <v>8</v>
      </c>
    </row>
    <row r="22" spans="1:7" ht="14.25">
      <c r="A22" s="10" t="s">
        <v>48</v>
      </c>
      <c r="B22" s="11" t="s">
        <v>49</v>
      </c>
      <c r="C22" s="11" t="s">
        <v>50</v>
      </c>
      <c r="D22" s="12">
        <v>26.55</v>
      </c>
      <c r="E22" s="12">
        <v>24.95</v>
      </c>
      <c r="F22" s="13">
        <f t="shared" si="0"/>
        <v>24.95</v>
      </c>
      <c r="G22" s="14">
        <f t="shared" si="1"/>
        <v>8.5</v>
      </c>
    </row>
    <row r="23" spans="1:7" ht="14.25">
      <c r="A23" s="10" t="s">
        <v>51</v>
      </c>
      <c r="B23" s="11" t="s">
        <v>52</v>
      </c>
      <c r="C23" s="11" t="s">
        <v>50</v>
      </c>
      <c r="D23" s="12" t="s">
        <v>53</v>
      </c>
      <c r="E23" s="12">
        <v>25.58</v>
      </c>
      <c r="F23" s="13">
        <f t="shared" si="0"/>
        <v>25.58</v>
      </c>
      <c r="G23" s="14">
        <f t="shared" si="1"/>
        <v>9.129999999999999</v>
      </c>
    </row>
    <row r="24" spans="1:7" ht="14.25">
      <c r="A24" s="10" t="s">
        <v>54</v>
      </c>
      <c r="B24" s="11" t="s">
        <v>55</v>
      </c>
      <c r="C24" s="11" t="s">
        <v>45</v>
      </c>
      <c r="D24" s="12">
        <v>25.75</v>
      </c>
      <c r="E24" s="12" t="s">
        <v>16</v>
      </c>
      <c r="F24" s="13">
        <f t="shared" si="0"/>
        <v>25.75</v>
      </c>
      <c r="G24" s="14">
        <f t="shared" si="1"/>
        <v>9.3</v>
      </c>
    </row>
    <row r="25" spans="1:7" ht="14.25">
      <c r="A25" s="10" t="s">
        <v>56</v>
      </c>
      <c r="B25" s="11" t="s">
        <v>57</v>
      </c>
      <c r="C25" s="11" t="s">
        <v>58</v>
      </c>
      <c r="D25" s="12">
        <v>53.27</v>
      </c>
      <c r="E25" s="12">
        <v>26.99</v>
      </c>
      <c r="F25" s="13">
        <f t="shared" si="0"/>
        <v>26.99</v>
      </c>
      <c r="G25" s="14">
        <f t="shared" si="1"/>
        <v>10.54</v>
      </c>
    </row>
    <row r="26" spans="1:7" ht="14.25">
      <c r="A26" s="10" t="s">
        <v>59</v>
      </c>
      <c r="B26" s="11" t="s">
        <v>60</v>
      </c>
      <c r="C26" s="11" t="s">
        <v>31</v>
      </c>
      <c r="D26" s="12">
        <v>27.67</v>
      </c>
      <c r="E26" s="12">
        <v>27.37</v>
      </c>
      <c r="F26" s="13">
        <f t="shared" si="0"/>
        <v>27.37</v>
      </c>
      <c r="G26" s="14">
        <f t="shared" si="1"/>
        <v>10.920000000000002</v>
      </c>
    </row>
    <row r="27" spans="1:7" ht="14.25">
      <c r="A27" s="10" t="s">
        <v>61</v>
      </c>
      <c r="B27" s="11" t="s">
        <v>62</v>
      </c>
      <c r="C27" s="11" t="s">
        <v>28</v>
      </c>
      <c r="D27" s="12">
        <v>27.38</v>
      </c>
      <c r="E27" s="12">
        <v>28.1</v>
      </c>
      <c r="F27" s="13">
        <f t="shared" si="0"/>
        <v>27.38</v>
      </c>
      <c r="G27" s="14">
        <f t="shared" si="1"/>
        <v>10.93</v>
      </c>
    </row>
    <row r="28" spans="1:7" ht="14.25">
      <c r="A28" s="10" t="s">
        <v>63</v>
      </c>
      <c r="B28" s="11" t="s">
        <v>64</v>
      </c>
      <c r="C28" s="11" t="s">
        <v>15</v>
      </c>
      <c r="D28" s="12">
        <v>37.29</v>
      </c>
      <c r="E28" s="12">
        <v>28.16</v>
      </c>
      <c r="F28" s="13">
        <f t="shared" si="0"/>
        <v>28.16</v>
      </c>
      <c r="G28" s="14">
        <f t="shared" si="1"/>
        <v>11.71</v>
      </c>
    </row>
    <row r="29" spans="1:7" ht="14.25">
      <c r="A29" s="10" t="s">
        <v>65</v>
      </c>
      <c r="B29" s="11" t="s">
        <v>66</v>
      </c>
      <c r="C29" s="11" t="s">
        <v>58</v>
      </c>
      <c r="D29" s="12">
        <v>77.21</v>
      </c>
      <c r="E29" s="12">
        <v>28.81</v>
      </c>
      <c r="F29" s="13">
        <f t="shared" si="0"/>
        <v>28.81</v>
      </c>
      <c r="G29" s="14">
        <f t="shared" si="1"/>
        <v>12.36</v>
      </c>
    </row>
    <row r="30" spans="1:7" ht="14.25">
      <c r="A30" s="10" t="s">
        <v>67</v>
      </c>
      <c r="B30" s="11" t="s">
        <v>68</v>
      </c>
      <c r="C30" s="11" t="s">
        <v>31</v>
      </c>
      <c r="D30" s="12">
        <v>31.55</v>
      </c>
      <c r="E30" s="12">
        <v>29.05</v>
      </c>
      <c r="F30" s="13">
        <f t="shared" si="0"/>
        <v>29.05</v>
      </c>
      <c r="G30" s="14">
        <f t="shared" si="1"/>
        <v>12.600000000000001</v>
      </c>
    </row>
    <row r="31" spans="1:7" ht="14.25" customHeight="1">
      <c r="A31" s="10" t="s">
        <v>69</v>
      </c>
      <c r="B31" s="11" t="s">
        <v>70</v>
      </c>
      <c r="C31" s="11" t="s">
        <v>50</v>
      </c>
      <c r="D31" s="12">
        <v>35.94</v>
      </c>
      <c r="E31" s="12">
        <v>29.66</v>
      </c>
      <c r="F31" s="13">
        <f t="shared" si="0"/>
        <v>29.66</v>
      </c>
      <c r="G31" s="14">
        <f t="shared" si="1"/>
        <v>13.21</v>
      </c>
    </row>
    <row r="32" spans="1:7" ht="14.25">
      <c r="A32" s="10" t="s">
        <v>71</v>
      </c>
      <c r="B32" s="11" t="s">
        <v>72</v>
      </c>
      <c r="C32" s="11" t="s">
        <v>50</v>
      </c>
      <c r="D32" s="12">
        <v>31.61</v>
      </c>
      <c r="E32" s="12">
        <v>31.22</v>
      </c>
      <c r="F32" s="13">
        <f t="shared" si="0"/>
        <v>31.22</v>
      </c>
      <c r="G32" s="14">
        <f t="shared" si="1"/>
        <v>14.77</v>
      </c>
    </row>
    <row r="33" spans="1:7" s="20" customFormat="1" ht="15">
      <c r="A33" s="10" t="s">
        <v>73</v>
      </c>
      <c r="B33" s="11" t="s">
        <v>74</v>
      </c>
      <c r="C33" s="11" t="s">
        <v>58</v>
      </c>
      <c r="D33" s="12">
        <v>43.65</v>
      </c>
      <c r="E33" s="12">
        <v>33.91</v>
      </c>
      <c r="F33" s="13">
        <f t="shared" si="0"/>
        <v>33.91</v>
      </c>
      <c r="G33" s="14">
        <f t="shared" si="1"/>
        <v>17.459999999999997</v>
      </c>
    </row>
    <row r="34" spans="1:7" ht="14.25">
      <c r="A34" s="10" t="s">
        <v>75</v>
      </c>
      <c r="B34" s="17" t="s">
        <v>76</v>
      </c>
      <c r="C34" s="11" t="s">
        <v>58</v>
      </c>
      <c r="D34" s="18">
        <v>35.62</v>
      </c>
      <c r="E34" s="18">
        <v>34.23</v>
      </c>
      <c r="F34" s="13">
        <f t="shared" si="0"/>
        <v>34.23</v>
      </c>
      <c r="G34" s="14">
        <f t="shared" si="1"/>
        <v>17.779999999999998</v>
      </c>
    </row>
    <row r="35" spans="1:7" ht="14.25">
      <c r="A35" s="10" t="s">
        <v>77</v>
      </c>
      <c r="B35" s="11" t="s">
        <v>78</v>
      </c>
      <c r="C35" s="11" t="s">
        <v>28</v>
      </c>
      <c r="D35" s="12">
        <v>42.57</v>
      </c>
      <c r="E35" s="12">
        <v>35.11</v>
      </c>
      <c r="F35" s="13">
        <f t="shared" si="0"/>
        <v>35.11</v>
      </c>
      <c r="G35" s="14">
        <f t="shared" si="1"/>
        <v>18.66</v>
      </c>
    </row>
    <row r="36" spans="1:7" ht="14.25">
      <c r="A36" s="10" t="s">
        <v>79</v>
      </c>
      <c r="B36" s="11" t="s">
        <v>80</v>
      </c>
      <c r="C36" s="11" t="s">
        <v>28</v>
      </c>
      <c r="D36" s="12">
        <v>35.83</v>
      </c>
      <c r="E36" s="12" t="s">
        <v>16</v>
      </c>
      <c r="F36" s="13">
        <f t="shared" si="0"/>
        <v>35.83</v>
      </c>
      <c r="G36" s="14">
        <f t="shared" si="1"/>
        <v>19.38</v>
      </c>
    </row>
    <row r="37" spans="1:7" ht="14.25">
      <c r="A37" s="10" t="s">
        <v>81</v>
      </c>
      <c r="B37" s="17" t="s">
        <v>82</v>
      </c>
      <c r="C37" s="11" t="s">
        <v>58</v>
      </c>
      <c r="D37" s="18">
        <v>39.74</v>
      </c>
      <c r="E37" s="18">
        <v>37.4</v>
      </c>
      <c r="F37" s="13">
        <f t="shared" si="0"/>
        <v>37.4</v>
      </c>
      <c r="G37" s="14">
        <f t="shared" si="1"/>
        <v>20.95</v>
      </c>
    </row>
    <row r="38" spans="1:7" ht="14.25">
      <c r="A38" s="10" t="s">
        <v>83</v>
      </c>
      <c r="B38" s="11" t="s">
        <v>84</v>
      </c>
      <c r="C38" s="11" t="s">
        <v>31</v>
      </c>
      <c r="D38" s="12">
        <v>50.4</v>
      </c>
      <c r="E38" s="12">
        <v>42.53</v>
      </c>
      <c r="F38" s="13">
        <f t="shared" si="0"/>
        <v>42.53</v>
      </c>
      <c r="G38" s="14">
        <f t="shared" si="1"/>
        <v>26.080000000000002</v>
      </c>
    </row>
    <row r="39" spans="1:7" ht="14.25">
      <c r="A39" s="10" t="s">
        <v>85</v>
      </c>
      <c r="B39" s="11" t="s">
        <v>86</v>
      </c>
      <c r="C39" s="11" t="s">
        <v>31</v>
      </c>
      <c r="D39" s="12">
        <v>57.61</v>
      </c>
      <c r="E39" s="12">
        <v>44.56</v>
      </c>
      <c r="F39" s="13">
        <f t="shared" si="0"/>
        <v>44.56</v>
      </c>
      <c r="G39" s="14">
        <f t="shared" si="1"/>
        <v>28.110000000000003</v>
      </c>
    </row>
    <row r="40" spans="1:7" ht="14.25">
      <c r="A40" s="10" t="s">
        <v>87</v>
      </c>
      <c r="B40" s="11" t="s">
        <v>88</v>
      </c>
      <c r="C40" s="11" t="s">
        <v>58</v>
      </c>
      <c r="D40" s="12" t="s">
        <v>53</v>
      </c>
      <c r="E40" s="12">
        <v>51.63</v>
      </c>
      <c r="F40" s="13">
        <f t="shared" si="0"/>
        <v>51.63</v>
      </c>
      <c r="G40" s="14">
        <f t="shared" si="1"/>
        <v>35.18000000000001</v>
      </c>
    </row>
    <row r="41" spans="1:7" ht="14.25">
      <c r="A41" s="10" t="s">
        <v>89</v>
      </c>
      <c r="B41" s="11" t="s">
        <v>90</v>
      </c>
      <c r="C41" s="11" t="s">
        <v>58</v>
      </c>
      <c r="D41" s="12">
        <v>61.72</v>
      </c>
      <c r="E41" s="12">
        <v>57.22</v>
      </c>
      <c r="F41" s="13">
        <f t="shared" si="0"/>
        <v>57.22</v>
      </c>
      <c r="G41" s="14">
        <f t="shared" si="1"/>
        <v>40.769999999999996</v>
      </c>
    </row>
    <row r="42" spans="1:7" ht="14.25">
      <c r="A42" s="10" t="s">
        <v>91</v>
      </c>
      <c r="B42" s="11" t="s">
        <v>92</v>
      </c>
      <c r="C42" s="11" t="s">
        <v>93</v>
      </c>
      <c r="D42" s="12">
        <v>60.25</v>
      </c>
      <c r="E42" s="12" t="s">
        <v>16</v>
      </c>
      <c r="F42" s="13">
        <f t="shared" si="0"/>
        <v>60.25</v>
      </c>
      <c r="G42" s="14">
        <f t="shared" si="1"/>
        <v>43.8</v>
      </c>
    </row>
    <row r="43" spans="1:7" ht="15">
      <c r="A43" s="21" t="s">
        <v>94</v>
      </c>
      <c r="B43" s="22" t="s">
        <v>95</v>
      </c>
      <c r="C43" s="23" t="s">
        <v>58</v>
      </c>
      <c r="D43" s="24" t="s">
        <v>53</v>
      </c>
      <c r="E43" s="24" t="s">
        <v>53</v>
      </c>
      <c r="F43" s="25">
        <f t="shared" si="0"/>
        <v>0</v>
      </c>
      <c r="G43" s="26" t="e">
        <f t="shared" si="1"/>
        <v>#VALUE!</v>
      </c>
    </row>
    <row r="45" spans="1:7" ht="15">
      <c r="A45" s="27" t="s">
        <v>96</v>
      </c>
      <c r="B45" s="27"/>
      <c r="C45" s="27"/>
      <c r="D45" s="27"/>
      <c r="E45" s="27"/>
      <c r="F45" s="27"/>
      <c r="G45" s="27"/>
    </row>
    <row r="46" spans="1:7" ht="14.25">
      <c r="A46" s="28" t="s">
        <v>97</v>
      </c>
      <c r="B46" s="28"/>
      <c r="C46" s="28"/>
      <c r="D46" s="28"/>
      <c r="E46" s="28"/>
      <c r="F46" s="28"/>
      <c r="G46" s="28"/>
    </row>
  </sheetData>
  <sheetProtection selectLockedCells="1" selectUnlockedCells="1"/>
  <mergeCells count="8">
    <mergeCell ref="A1:G1"/>
    <mergeCell ref="A2:G2"/>
    <mergeCell ref="A3:G3"/>
    <mergeCell ref="A4:G4"/>
    <mergeCell ref="A5:G5"/>
    <mergeCell ref="A7:G7"/>
    <mergeCell ref="A45:G45"/>
    <mergeCell ref="A46:G46"/>
  </mergeCells>
  <conditionalFormatting sqref="F9:F43">
    <cfRule type="expression" priority="1" dxfId="0" stopIfTrue="1">
      <formula>AND(COUNTIF($F$9:$F$43,MlCh!F9)&gt;1,NOT(ISBLANK(MlCh!F9)))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85" zoomScaleNormal="85" workbookViewId="0" topLeftCell="A1">
      <selection activeCell="D45" sqref="D45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19.125" style="0" customWidth="1"/>
    <col min="4" max="4" width="8.875" style="0" customWidth="1"/>
    <col min="5" max="6" width="8.50390625" style="0" customWidth="1"/>
    <col min="7" max="7" width="7.62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7" ht="33">
      <c r="A2" s="2" t="s">
        <v>1</v>
      </c>
      <c r="B2" s="2"/>
      <c r="C2" s="2"/>
      <c r="D2" s="2"/>
      <c r="E2" s="2"/>
      <c r="F2" s="2"/>
      <c r="G2" s="2"/>
    </row>
    <row r="3" spans="1:7" ht="14.25" customHeight="1">
      <c r="A3" s="3" t="s">
        <v>2</v>
      </c>
      <c r="B3" s="3"/>
      <c r="C3" s="3"/>
      <c r="D3" s="3"/>
      <c r="E3" s="3"/>
      <c r="F3" s="3"/>
      <c r="G3" s="3"/>
    </row>
    <row r="4" spans="1:7" ht="25.5">
      <c r="A4" s="4" t="s">
        <v>3</v>
      </c>
      <c r="B4" s="4"/>
      <c r="C4" s="4"/>
      <c r="D4" s="4"/>
      <c r="E4" s="4"/>
      <c r="F4" s="4"/>
      <c r="G4" s="4"/>
    </row>
    <row r="5" spans="1:7" ht="18">
      <c r="A5" s="3" t="s">
        <v>4</v>
      </c>
      <c r="B5" s="3"/>
      <c r="C5" s="3"/>
      <c r="D5" s="3"/>
      <c r="E5" s="3"/>
      <c r="F5" s="3"/>
      <c r="G5" s="3"/>
    </row>
    <row r="6" spans="1:7" ht="13.5">
      <c r="A6" s="5"/>
      <c r="B6" s="5"/>
      <c r="C6" s="5"/>
      <c r="D6" s="5"/>
      <c r="E6" s="5"/>
      <c r="F6" s="5"/>
      <c r="G6" s="5"/>
    </row>
    <row r="7" spans="1:7" ht="18">
      <c r="A7" s="3" t="s">
        <v>98</v>
      </c>
      <c r="B7" s="3"/>
      <c r="C7" s="3"/>
      <c r="D7" s="3"/>
      <c r="E7" s="3"/>
      <c r="F7" s="3"/>
      <c r="G7" s="3"/>
    </row>
    <row r="8" spans="1:7" ht="19.5" customHeight="1">
      <c r="A8" s="6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12</v>
      </c>
    </row>
    <row r="9" spans="1:7" ht="14.25">
      <c r="A9" s="10" t="s">
        <v>13</v>
      </c>
      <c r="B9" s="11" t="s">
        <v>99</v>
      </c>
      <c r="C9" s="11" t="s">
        <v>15</v>
      </c>
      <c r="D9" s="12" t="s">
        <v>53</v>
      </c>
      <c r="E9" s="12">
        <v>18.09</v>
      </c>
      <c r="F9" s="13">
        <f aca="true" t="shared" si="0" ref="F9:F37">IF(D9&gt;E9,E9,D9)</f>
        <v>18.09</v>
      </c>
      <c r="G9" s="14" t="s">
        <v>16</v>
      </c>
    </row>
    <row r="10" spans="1:7" ht="14.25">
      <c r="A10" s="10" t="s">
        <v>17</v>
      </c>
      <c r="B10" s="11" t="s">
        <v>100</v>
      </c>
      <c r="C10" s="11" t="s">
        <v>15</v>
      </c>
      <c r="D10" s="12">
        <v>19.01</v>
      </c>
      <c r="E10" s="12">
        <v>18.32</v>
      </c>
      <c r="F10" s="13">
        <f t="shared" si="0"/>
        <v>18.32</v>
      </c>
      <c r="G10" s="14">
        <f>F10-$F$9</f>
        <v>0.23000000000000043</v>
      </c>
    </row>
    <row r="11" spans="1:7" ht="14.25">
      <c r="A11" s="10" t="s">
        <v>20</v>
      </c>
      <c r="B11" s="11" t="s">
        <v>101</v>
      </c>
      <c r="C11" s="11" t="s">
        <v>45</v>
      </c>
      <c r="D11" s="12">
        <v>20.15</v>
      </c>
      <c r="E11" s="12">
        <v>20.62</v>
      </c>
      <c r="F11" s="13">
        <f t="shared" si="0"/>
        <v>20.15</v>
      </c>
      <c r="G11" s="14">
        <f aca="true" t="shared" si="1" ref="G11:G37">F11-$F$9</f>
        <v>2.0599999999999987</v>
      </c>
    </row>
    <row r="12" spans="1:7" ht="14.25">
      <c r="A12" s="10" t="s">
        <v>23</v>
      </c>
      <c r="B12" s="11" t="s">
        <v>102</v>
      </c>
      <c r="C12" s="11" t="s">
        <v>50</v>
      </c>
      <c r="D12" s="12">
        <v>20.7</v>
      </c>
      <c r="E12" s="12">
        <v>20.16</v>
      </c>
      <c r="F12" s="13">
        <f t="shared" si="0"/>
        <v>20.16</v>
      </c>
      <c r="G12" s="14">
        <f t="shared" si="1"/>
        <v>2.0700000000000003</v>
      </c>
    </row>
    <row r="13" spans="1:7" ht="14.25">
      <c r="A13" s="10" t="s">
        <v>26</v>
      </c>
      <c r="B13" s="11" t="s">
        <v>103</v>
      </c>
      <c r="C13" s="11" t="s">
        <v>31</v>
      </c>
      <c r="D13" s="12">
        <v>20.41</v>
      </c>
      <c r="E13" s="12">
        <v>24.82</v>
      </c>
      <c r="F13" s="13">
        <f t="shared" si="0"/>
        <v>20.41</v>
      </c>
      <c r="G13" s="14">
        <f t="shared" si="1"/>
        <v>2.3200000000000003</v>
      </c>
    </row>
    <row r="14" spans="1:7" ht="14.25">
      <c r="A14" s="10" t="s">
        <v>29</v>
      </c>
      <c r="B14" s="11" t="s">
        <v>104</v>
      </c>
      <c r="C14" s="11" t="s">
        <v>15</v>
      </c>
      <c r="D14" s="12">
        <v>20.83</v>
      </c>
      <c r="E14" s="12" t="s">
        <v>53</v>
      </c>
      <c r="F14" s="13">
        <f t="shared" si="0"/>
        <v>20.83</v>
      </c>
      <c r="G14" s="14">
        <f t="shared" si="1"/>
        <v>2.7399999999999984</v>
      </c>
    </row>
    <row r="15" spans="1:7" ht="14.25">
      <c r="A15" s="10" t="s">
        <v>32</v>
      </c>
      <c r="B15" s="11" t="s">
        <v>105</v>
      </c>
      <c r="C15" s="11" t="s">
        <v>106</v>
      </c>
      <c r="D15" s="29">
        <v>22.28</v>
      </c>
      <c r="E15" s="29">
        <v>42.24</v>
      </c>
      <c r="F15" s="13">
        <f t="shared" si="0"/>
        <v>22.28</v>
      </c>
      <c r="G15" s="14">
        <f t="shared" si="1"/>
        <v>4.190000000000001</v>
      </c>
    </row>
    <row r="16" spans="1:7" ht="14.25">
      <c r="A16" s="10" t="s">
        <v>34</v>
      </c>
      <c r="B16" s="11" t="s">
        <v>107</v>
      </c>
      <c r="C16" s="11" t="s">
        <v>50</v>
      </c>
      <c r="D16" s="12">
        <v>24.85</v>
      </c>
      <c r="E16" s="12">
        <v>23.75</v>
      </c>
      <c r="F16" s="13">
        <f t="shared" si="0"/>
        <v>23.75</v>
      </c>
      <c r="G16" s="14">
        <f t="shared" si="1"/>
        <v>5.66</v>
      </c>
    </row>
    <row r="17" spans="1:7" ht="14.25">
      <c r="A17" s="10" t="s">
        <v>36</v>
      </c>
      <c r="B17" s="11" t="s">
        <v>108</v>
      </c>
      <c r="C17" s="11" t="s">
        <v>45</v>
      </c>
      <c r="D17" s="12">
        <v>24.78</v>
      </c>
      <c r="E17" s="12">
        <v>30.27</v>
      </c>
      <c r="F17" s="13">
        <f t="shared" si="0"/>
        <v>24.78</v>
      </c>
      <c r="G17" s="14">
        <f t="shared" si="1"/>
        <v>6.690000000000001</v>
      </c>
    </row>
    <row r="18" spans="1:7" ht="13.5" customHeight="1">
      <c r="A18" s="10" t="s">
        <v>38</v>
      </c>
      <c r="B18" s="11" t="s">
        <v>109</v>
      </c>
      <c r="C18" s="11" t="s">
        <v>110</v>
      </c>
      <c r="D18" s="29">
        <v>25.43</v>
      </c>
      <c r="E18" s="29">
        <v>37.85</v>
      </c>
      <c r="F18" s="13">
        <f t="shared" si="0"/>
        <v>25.43</v>
      </c>
      <c r="G18" s="14">
        <f t="shared" si="1"/>
        <v>7.34</v>
      </c>
    </row>
    <row r="19" spans="1:7" ht="14.25">
      <c r="A19" s="10" t="s">
        <v>41</v>
      </c>
      <c r="B19" s="11" t="s">
        <v>111</v>
      </c>
      <c r="C19" s="11" t="s">
        <v>15</v>
      </c>
      <c r="D19" s="12">
        <v>25.44</v>
      </c>
      <c r="E19" s="12">
        <v>27.12</v>
      </c>
      <c r="F19" s="13">
        <f t="shared" si="0"/>
        <v>25.44</v>
      </c>
      <c r="G19" s="14">
        <f t="shared" si="1"/>
        <v>7.350000000000001</v>
      </c>
    </row>
    <row r="20" spans="1:7" s="20" customFormat="1" ht="15">
      <c r="A20" s="10" t="s">
        <v>43</v>
      </c>
      <c r="B20" s="11" t="s">
        <v>112</v>
      </c>
      <c r="C20" s="11" t="s">
        <v>31</v>
      </c>
      <c r="D20" s="12">
        <v>25.98</v>
      </c>
      <c r="E20" s="12">
        <v>29.79</v>
      </c>
      <c r="F20" s="13">
        <f t="shared" si="0"/>
        <v>25.98</v>
      </c>
      <c r="G20" s="14">
        <f t="shared" si="1"/>
        <v>7.890000000000001</v>
      </c>
    </row>
    <row r="21" spans="1:7" ht="14.25">
      <c r="A21" s="10" t="s">
        <v>46</v>
      </c>
      <c r="B21" s="11" t="s">
        <v>113</v>
      </c>
      <c r="C21" s="11" t="s">
        <v>114</v>
      </c>
      <c r="D21" s="30">
        <v>26.59</v>
      </c>
      <c r="E21" s="30" t="s">
        <v>53</v>
      </c>
      <c r="F21" s="13">
        <f t="shared" si="0"/>
        <v>26.59</v>
      </c>
      <c r="G21" s="14">
        <f t="shared" si="1"/>
        <v>8.5</v>
      </c>
    </row>
    <row r="22" spans="1:7" ht="14.25">
      <c r="A22" s="10" t="s">
        <v>48</v>
      </c>
      <c r="B22" s="11" t="s">
        <v>115</v>
      </c>
      <c r="C22" s="11" t="s">
        <v>45</v>
      </c>
      <c r="D22" s="12">
        <v>29.73</v>
      </c>
      <c r="E22" s="12">
        <v>27.92</v>
      </c>
      <c r="F22" s="13">
        <f t="shared" si="0"/>
        <v>27.92</v>
      </c>
      <c r="G22" s="14">
        <f t="shared" si="1"/>
        <v>9.830000000000002</v>
      </c>
    </row>
    <row r="23" spans="1:7" ht="14.25">
      <c r="A23" s="10" t="s">
        <v>51</v>
      </c>
      <c r="B23" s="11" t="s">
        <v>116</v>
      </c>
      <c r="C23" s="11" t="s">
        <v>114</v>
      </c>
      <c r="D23" s="29">
        <v>28.08</v>
      </c>
      <c r="E23" s="29">
        <v>29.28</v>
      </c>
      <c r="F23" s="13">
        <f t="shared" si="0"/>
        <v>28.08</v>
      </c>
      <c r="G23" s="14">
        <f t="shared" si="1"/>
        <v>9.989999999999998</v>
      </c>
    </row>
    <row r="24" spans="1:7" ht="14.25">
      <c r="A24" s="10" t="s">
        <v>54</v>
      </c>
      <c r="B24" s="11" t="s">
        <v>117</v>
      </c>
      <c r="C24" s="11" t="s">
        <v>15</v>
      </c>
      <c r="D24" s="12">
        <v>28.81</v>
      </c>
      <c r="E24" s="12">
        <v>36.02</v>
      </c>
      <c r="F24" s="13">
        <f t="shared" si="0"/>
        <v>28.81</v>
      </c>
      <c r="G24" s="14">
        <f t="shared" si="1"/>
        <v>10.719999999999999</v>
      </c>
    </row>
    <row r="25" spans="1:7" ht="14.25">
      <c r="A25" s="10" t="s">
        <v>56</v>
      </c>
      <c r="B25" s="11" t="s">
        <v>118</v>
      </c>
      <c r="C25" s="11" t="s">
        <v>119</v>
      </c>
      <c r="D25" s="12">
        <v>30.88</v>
      </c>
      <c r="E25" s="12">
        <v>29.4</v>
      </c>
      <c r="F25" s="13">
        <f t="shared" si="0"/>
        <v>29.4</v>
      </c>
      <c r="G25" s="14">
        <f t="shared" si="1"/>
        <v>11.309999999999999</v>
      </c>
    </row>
    <row r="26" spans="1:7" ht="14.25">
      <c r="A26" s="10" t="s">
        <v>59</v>
      </c>
      <c r="B26" s="11" t="s">
        <v>120</v>
      </c>
      <c r="C26" s="11" t="s">
        <v>110</v>
      </c>
      <c r="D26" s="12">
        <v>36.21</v>
      </c>
      <c r="E26" s="12">
        <v>29.48</v>
      </c>
      <c r="F26" s="13">
        <f t="shared" si="0"/>
        <v>29.48</v>
      </c>
      <c r="G26" s="14">
        <f t="shared" si="1"/>
        <v>11.39</v>
      </c>
    </row>
    <row r="27" spans="1:7" ht="14.25">
      <c r="A27" s="10" t="s">
        <v>61</v>
      </c>
      <c r="B27" s="31" t="s">
        <v>121</v>
      </c>
      <c r="C27" s="11" t="s">
        <v>25</v>
      </c>
      <c r="D27" s="16">
        <v>34.58</v>
      </c>
      <c r="E27" s="18">
        <v>30.97</v>
      </c>
      <c r="F27" s="13">
        <f t="shared" si="0"/>
        <v>30.97</v>
      </c>
      <c r="G27" s="14">
        <f t="shared" si="1"/>
        <v>12.879999999999999</v>
      </c>
    </row>
    <row r="28" spans="1:7" ht="14.25">
      <c r="A28" s="10" t="s">
        <v>63</v>
      </c>
      <c r="B28" s="31" t="s">
        <v>122</v>
      </c>
      <c r="C28" s="11" t="s">
        <v>25</v>
      </c>
      <c r="D28" s="16">
        <v>32.84</v>
      </c>
      <c r="E28" s="16">
        <v>37.41</v>
      </c>
      <c r="F28" s="13">
        <f t="shared" si="0"/>
        <v>32.84</v>
      </c>
      <c r="G28" s="14">
        <f t="shared" si="1"/>
        <v>14.750000000000004</v>
      </c>
    </row>
    <row r="29" spans="1:7" ht="14.25">
      <c r="A29" s="10" t="s">
        <v>65</v>
      </c>
      <c r="B29" s="32" t="s">
        <v>123</v>
      </c>
      <c r="C29" s="32" t="s">
        <v>58</v>
      </c>
      <c r="D29" s="33">
        <v>35.34</v>
      </c>
      <c r="E29" s="33">
        <v>33.94</v>
      </c>
      <c r="F29" s="13">
        <f t="shared" si="0"/>
        <v>33.94</v>
      </c>
      <c r="G29" s="14">
        <f t="shared" si="1"/>
        <v>15.849999999999998</v>
      </c>
    </row>
    <row r="30" spans="1:7" ht="14.25">
      <c r="A30" s="10" t="s">
        <v>67</v>
      </c>
      <c r="B30" s="11" t="s">
        <v>124</v>
      </c>
      <c r="C30" s="11" t="s">
        <v>31</v>
      </c>
      <c r="D30" s="12">
        <v>36.96</v>
      </c>
      <c r="E30" s="12">
        <v>51.85</v>
      </c>
      <c r="F30" s="13">
        <f t="shared" si="0"/>
        <v>36.96</v>
      </c>
      <c r="G30" s="14">
        <f t="shared" si="1"/>
        <v>18.87</v>
      </c>
    </row>
    <row r="31" spans="1:7" ht="14.25">
      <c r="A31" s="10" t="s">
        <v>69</v>
      </c>
      <c r="B31" s="32" t="s">
        <v>125</v>
      </c>
      <c r="C31" s="32" t="s">
        <v>58</v>
      </c>
      <c r="D31" s="33">
        <v>42.27</v>
      </c>
      <c r="E31" s="33">
        <v>38.07</v>
      </c>
      <c r="F31" s="13">
        <f t="shared" si="0"/>
        <v>38.07</v>
      </c>
      <c r="G31" s="14">
        <f t="shared" si="1"/>
        <v>19.98</v>
      </c>
    </row>
    <row r="32" spans="1:7" ht="14.25">
      <c r="A32" s="10" t="s">
        <v>71</v>
      </c>
      <c r="B32" s="11" t="s">
        <v>126</v>
      </c>
      <c r="C32" s="11" t="s">
        <v>119</v>
      </c>
      <c r="D32" s="12">
        <v>39.34</v>
      </c>
      <c r="E32" s="12">
        <v>39.47</v>
      </c>
      <c r="F32" s="13">
        <f t="shared" si="0"/>
        <v>39.34</v>
      </c>
      <c r="G32" s="14">
        <f t="shared" si="1"/>
        <v>21.250000000000004</v>
      </c>
    </row>
    <row r="33" spans="1:7" ht="14.25">
      <c r="A33" s="10" t="s">
        <v>73</v>
      </c>
      <c r="B33" s="11" t="s">
        <v>127</v>
      </c>
      <c r="C33" s="11" t="s">
        <v>106</v>
      </c>
      <c r="D33" s="29">
        <v>40.83</v>
      </c>
      <c r="E33" s="29">
        <v>40.25</v>
      </c>
      <c r="F33" s="13">
        <f t="shared" si="0"/>
        <v>40.25</v>
      </c>
      <c r="G33" s="14">
        <f t="shared" si="1"/>
        <v>22.16</v>
      </c>
    </row>
    <row r="34" spans="1:7" ht="14.25">
      <c r="A34" s="10" t="s">
        <v>75</v>
      </c>
      <c r="B34" s="11" t="s">
        <v>128</v>
      </c>
      <c r="C34" s="11" t="s">
        <v>119</v>
      </c>
      <c r="D34" s="12">
        <v>44.72</v>
      </c>
      <c r="E34" s="12">
        <v>45.31</v>
      </c>
      <c r="F34" s="13">
        <f t="shared" si="0"/>
        <v>44.72</v>
      </c>
      <c r="G34" s="14">
        <f t="shared" si="1"/>
        <v>26.63</v>
      </c>
    </row>
    <row r="35" spans="1:7" ht="14.25">
      <c r="A35" s="10" t="s">
        <v>77</v>
      </c>
      <c r="B35" s="11" t="s">
        <v>129</v>
      </c>
      <c r="C35" s="11" t="s">
        <v>31</v>
      </c>
      <c r="D35" s="12">
        <v>47.05</v>
      </c>
      <c r="E35" s="12">
        <v>48.76</v>
      </c>
      <c r="F35" s="13">
        <f t="shared" si="0"/>
        <v>47.05</v>
      </c>
      <c r="G35" s="14">
        <f t="shared" si="1"/>
        <v>28.959999999999997</v>
      </c>
    </row>
    <row r="36" spans="1:7" ht="14.25">
      <c r="A36" s="10" t="s">
        <v>79</v>
      </c>
      <c r="B36" s="32" t="s">
        <v>130</v>
      </c>
      <c r="C36" s="32" t="s">
        <v>93</v>
      </c>
      <c r="D36" s="33">
        <v>61.09</v>
      </c>
      <c r="E36" s="33" t="s">
        <v>16</v>
      </c>
      <c r="F36" s="13">
        <f t="shared" si="0"/>
        <v>61.09</v>
      </c>
      <c r="G36" s="14">
        <f t="shared" si="1"/>
        <v>43</v>
      </c>
    </row>
    <row r="37" spans="1:7" ht="15">
      <c r="A37" s="21" t="s">
        <v>81</v>
      </c>
      <c r="B37" s="34" t="s">
        <v>131</v>
      </c>
      <c r="C37" s="34" t="s">
        <v>22</v>
      </c>
      <c r="D37" s="35" t="s">
        <v>53</v>
      </c>
      <c r="E37" s="35" t="s">
        <v>53</v>
      </c>
      <c r="F37" s="25">
        <f t="shared" si="0"/>
        <v>0</v>
      </c>
      <c r="G37" s="26" t="e">
        <f t="shared" si="1"/>
        <v>#VALUE!</v>
      </c>
    </row>
    <row r="39" spans="1:7" ht="15">
      <c r="A39" s="27" t="s">
        <v>96</v>
      </c>
      <c r="B39" s="27"/>
      <c r="C39" s="27"/>
      <c r="D39" s="27"/>
      <c r="E39" s="27"/>
      <c r="F39" s="27"/>
      <c r="G39" s="27"/>
    </row>
    <row r="40" spans="1:7" ht="14.25">
      <c r="A40" s="28" t="s">
        <v>97</v>
      </c>
      <c r="B40" s="28"/>
      <c r="C40" s="28"/>
      <c r="D40" s="28"/>
      <c r="E40" s="28"/>
      <c r="F40" s="28"/>
      <c r="G40" s="28"/>
    </row>
  </sheetData>
  <sheetProtection selectLockedCells="1" selectUnlockedCells="1"/>
  <mergeCells count="8">
    <mergeCell ref="A1:G1"/>
    <mergeCell ref="A2:G2"/>
    <mergeCell ref="A3:G3"/>
    <mergeCell ref="A4:G4"/>
    <mergeCell ref="A5:G5"/>
    <mergeCell ref="A7:G7"/>
    <mergeCell ref="A39:G39"/>
    <mergeCell ref="A40:G40"/>
  </mergeCells>
  <conditionalFormatting sqref="F9:F37">
    <cfRule type="expression" priority="1" dxfId="0" stopIfTrue="1">
      <formula>AND(COUNTIF($F$9:$F$37,MlDi!F9)&gt;1,NOT(ISBLANK(MlDi!F9)))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workbookViewId="0" topLeftCell="A1">
      <selection activeCell="C16" sqref="C16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19.125" style="0" customWidth="1"/>
    <col min="4" max="4" width="8.875" style="0" customWidth="1"/>
    <col min="5" max="6" width="8.50390625" style="0" customWidth="1"/>
    <col min="7" max="7" width="7.62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7" ht="33">
      <c r="A2" s="2" t="s">
        <v>1</v>
      </c>
      <c r="B2" s="2"/>
      <c r="C2" s="2"/>
      <c r="D2" s="2"/>
      <c r="E2" s="2"/>
      <c r="F2" s="2"/>
      <c r="G2" s="2"/>
    </row>
    <row r="3" spans="1:7" ht="14.25" customHeight="1">
      <c r="A3" s="3" t="s">
        <v>2</v>
      </c>
      <c r="B3" s="3"/>
      <c r="C3" s="3"/>
      <c r="D3" s="3"/>
      <c r="E3" s="3"/>
      <c r="F3" s="3"/>
      <c r="G3" s="3"/>
    </row>
    <row r="4" spans="1:7" ht="25.5">
      <c r="A4" s="4" t="s">
        <v>3</v>
      </c>
      <c r="B4" s="4"/>
      <c r="C4" s="4"/>
      <c r="D4" s="4"/>
      <c r="E4" s="4"/>
      <c r="F4" s="4"/>
      <c r="G4" s="4"/>
    </row>
    <row r="5" spans="1:7" ht="18">
      <c r="A5" s="3" t="s">
        <v>4</v>
      </c>
      <c r="B5" s="3"/>
      <c r="C5" s="3"/>
      <c r="D5" s="3"/>
      <c r="E5" s="3"/>
      <c r="F5" s="3"/>
      <c r="G5" s="3"/>
    </row>
    <row r="6" spans="1:7" ht="13.5">
      <c r="A6" s="5"/>
      <c r="B6" s="5"/>
      <c r="C6" s="5"/>
      <c r="D6" s="5"/>
      <c r="E6" s="5"/>
      <c r="F6" s="5"/>
      <c r="G6" s="5"/>
    </row>
    <row r="7" spans="1:7" ht="18">
      <c r="A7" s="3" t="s">
        <v>132</v>
      </c>
      <c r="B7" s="3"/>
      <c r="C7" s="3"/>
      <c r="D7" s="3"/>
      <c r="E7" s="3"/>
      <c r="F7" s="3"/>
      <c r="G7" s="3"/>
    </row>
    <row r="8" spans="1:7" ht="19.5" customHeight="1">
      <c r="A8" s="6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12</v>
      </c>
    </row>
    <row r="9" spans="1:7" ht="14.25">
      <c r="A9" s="10" t="s">
        <v>13</v>
      </c>
      <c r="B9" s="11" t="s">
        <v>133</v>
      </c>
      <c r="C9" s="11" t="s">
        <v>15</v>
      </c>
      <c r="D9" s="12">
        <v>15.82</v>
      </c>
      <c r="E9" s="12">
        <v>14.73</v>
      </c>
      <c r="F9" s="13">
        <f aca="true" t="shared" si="0" ref="F9:F48">IF(D9&gt;E9,E9,D9)</f>
        <v>14.73</v>
      </c>
      <c r="G9" s="14" t="s">
        <v>16</v>
      </c>
    </row>
    <row r="10" spans="1:7" ht="14.25">
      <c r="A10" s="10" t="s">
        <v>17</v>
      </c>
      <c r="B10" s="11" t="s">
        <v>134</v>
      </c>
      <c r="C10" s="11" t="s">
        <v>135</v>
      </c>
      <c r="D10" s="12">
        <v>15.96</v>
      </c>
      <c r="E10" s="12">
        <v>16.24</v>
      </c>
      <c r="F10" s="13">
        <f t="shared" si="0"/>
        <v>15.96</v>
      </c>
      <c r="G10" s="14">
        <f>F10-F9</f>
        <v>1.2300000000000004</v>
      </c>
    </row>
    <row r="11" spans="1:7" ht="14.25">
      <c r="A11" s="10" t="s">
        <v>20</v>
      </c>
      <c r="B11" s="11" t="s">
        <v>136</v>
      </c>
      <c r="C11" s="11" t="s">
        <v>22</v>
      </c>
      <c r="D11" s="12">
        <v>16.77</v>
      </c>
      <c r="E11" s="12">
        <v>15.98</v>
      </c>
      <c r="F11" s="13">
        <f t="shared" si="0"/>
        <v>15.98</v>
      </c>
      <c r="G11" s="14">
        <f>F11-F9</f>
        <v>1.25</v>
      </c>
    </row>
    <row r="12" spans="1:7" ht="14.25">
      <c r="A12" s="10" t="s">
        <v>23</v>
      </c>
      <c r="B12" s="11" t="s">
        <v>137</v>
      </c>
      <c r="C12" s="11" t="s">
        <v>135</v>
      </c>
      <c r="D12" s="12">
        <v>16.55</v>
      </c>
      <c r="E12" s="12" t="s">
        <v>53</v>
      </c>
      <c r="F12" s="13">
        <f t="shared" si="0"/>
        <v>16.55</v>
      </c>
      <c r="G12" s="14">
        <f>F12-F9</f>
        <v>1.8200000000000003</v>
      </c>
    </row>
    <row r="13" spans="1:7" ht="14.25">
      <c r="A13" s="10" t="s">
        <v>26</v>
      </c>
      <c r="B13" s="11" t="s">
        <v>138</v>
      </c>
      <c r="C13" s="11" t="s">
        <v>15</v>
      </c>
      <c r="D13" s="12">
        <v>19.03</v>
      </c>
      <c r="E13" s="12">
        <v>16.8</v>
      </c>
      <c r="F13" s="13">
        <f t="shared" si="0"/>
        <v>16.8</v>
      </c>
      <c r="G13" s="14">
        <f>F13-F9</f>
        <v>2.0700000000000003</v>
      </c>
    </row>
    <row r="14" spans="1:7" ht="14.25">
      <c r="A14" s="10" t="s">
        <v>29</v>
      </c>
      <c r="B14" s="11" t="s">
        <v>139</v>
      </c>
      <c r="C14" s="11" t="s">
        <v>31</v>
      </c>
      <c r="D14" s="12" t="s">
        <v>53</v>
      </c>
      <c r="E14" s="12">
        <v>16.84</v>
      </c>
      <c r="F14" s="13">
        <f t="shared" si="0"/>
        <v>16.84</v>
      </c>
      <c r="G14" s="14">
        <f>F14-F9</f>
        <v>2.1099999999999994</v>
      </c>
    </row>
    <row r="15" spans="1:7" ht="14.25">
      <c r="A15" s="10" t="s">
        <v>32</v>
      </c>
      <c r="B15" s="11" t="s">
        <v>140</v>
      </c>
      <c r="C15" s="11" t="s">
        <v>40</v>
      </c>
      <c r="D15" s="12">
        <v>26.27</v>
      </c>
      <c r="E15" s="12">
        <v>17.05</v>
      </c>
      <c r="F15" s="13">
        <f t="shared" si="0"/>
        <v>17.05</v>
      </c>
      <c r="G15" s="14">
        <f>F15-F9</f>
        <v>2.3200000000000003</v>
      </c>
    </row>
    <row r="16" spans="1:7" ht="14.25">
      <c r="A16" s="10" t="s">
        <v>34</v>
      </c>
      <c r="B16" s="11" t="s">
        <v>141</v>
      </c>
      <c r="C16" s="11" t="s">
        <v>15</v>
      </c>
      <c r="D16" s="12">
        <v>19.29</v>
      </c>
      <c r="E16" s="12">
        <v>17.2</v>
      </c>
      <c r="F16" s="13">
        <f t="shared" si="0"/>
        <v>17.2</v>
      </c>
      <c r="G16" s="14">
        <f>F16-F9</f>
        <v>2.469999999999999</v>
      </c>
    </row>
    <row r="17" spans="1:7" ht="14.25">
      <c r="A17" s="10" t="s">
        <v>36</v>
      </c>
      <c r="B17" s="11" t="s">
        <v>142</v>
      </c>
      <c r="C17" s="11" t="s">
        <v>15</v>
      </c>
      <c r="D17" s="12">
        <v>21.59</v>
      </c>
      <c r="E17" s="12">
        <v>17.27</v>
      </c>
      <c r="F17" s="13">
        <f t="shared" si="0"/>
        <v>17.27</v>
      </c>
      <c r="G17" s="14">
        <f>F17-F9</f>
        <v>2.539999999999999</v>
      </c>
    </row>
    <row r="18" spans="1:7" ht="14.25">
      <c r="A18" s="10" t="s">
        <v>38</v>
      </c>
      <c r="B18" s="11" t="s">
        <v>143</v>
      </c>
      <c r="C18" s="11" t="s">
        <v>144</v>
      </c>
      <c r="D18" s="12">
        <v>18.53</v>
      </c>
      <c r="E18" s="12">
        <v>17.61</v>
      </c>
      <c r="F18" s="13">
        <f t="shared" si="0"/>
        <v>17.61</v>
      </c>
      <c r="G18" s="14">
        <f>F18-F9</f>
        <v>2.879999999999999</v>
      </c>
    </row>
    <row r="19" spans="1:7" ht="14.25">
      <c r="A19" s="10" t="s">
        <v>41</v>
      </c>
      <c r="B19" s="11" t="s">
        <v>145</v>
      </c>
      <c r="C19" s="11" t="s">
        <v>40</v>
      </c>
      <c r="D19" s="12">
        <v>20.84</v>
      </c>
      <c r="E19" s="12">
        <v>18.24</v>
      </c>
      <c r="F19" s="13">
        <f t="shared" si="0"/>
        <v>18.24</v>
      </c>
      <c r="G19" s="14">
        <f>F19-F9</f>
        <v>3.509999999999998</v>
      </c>
    </row>
    <row r="20" spans="1:7" ht="14.25">
      <c r="A20" s="10" t="s">
        <v>43</v>
      </c>
      <c r="B20" s="11" t="s">
        <v>146</v>
      </c>
      <c r="C20" s="11" t="s">
        <v>147</v>
      </c>
      <c r="D20" s="12">
        <v>18.88</v>
      </c>
      <c r="E20" s="12" t="s">
        <v>16</v>
      </c>
      <c r="F20" s="13">
        <f t="shared" si="0"/>
        <v>18.88</v>
      </c>
      <c r="G20" s="14">
        <f>F20-F9</f>
        <v>4.149999999999999</v>
      </c>
    </row>
    <row r="21" spans="1:7" ht="14.25">
      <c r="A21" s="10" t="s">
        <v>46</v>
      </c>
      <c r="B21" s="11" t="s">
        <v>148</v>
      </c>
      <c r="C21" s="11" t="s">
        <v>149</v>
      </c>
      <c r="D21" s="12">
        <v>18.9</v>
      </c>
      <c r="E21" s="12">
        <v>19.62</v>
      </c>
      <c r="F21" s="13">
        <f t="shared" si="0"/>
        <v>18.9</v>
      </c>
      <c r="G21" s="14">
        <f>F21-F9</f>
        <v>4.169999999999998</v>
      </c>
    </row>
    <row r="22" spans="1:7" ht="14.25">
      <c r="A22" s="10" t="s">
        <v>48</v>
      </c>
      <c r="B22" s="11" t="s">
        <v>150</v>
      </c>
      <c r="C22" s="11" t="s">
        <v>28</v>
      </c>
      <c r="D22" s="12">
        <v>24.2</v>
      </c>
      <c r="E22" s="12">
        <v>19.01</v>
      </c>
      <c r="F22" s="13">
        <f t="shared" si="0"/>
        <v>19.01</v>
      </c>
      <c r="G22" s="14">
        <f>F22-F9</f>
        <v>4.280000000000001</v>
      </c>
    </row>
    <row r="23" spans="1:7" ht="14.25">
      <c r="A23" s="10" t="s">
        <v>51</v>
      </c>
      <c r="B23" s="11" t="s">
        <v>151</v>
      </c>
      <c r="C23" s="11" t="s">
        <v>144</v>
      </c>
      <c r="D23" s="12">
        <v>20.23</v>
      </c>
      <c r="E23" s="12">
        <v>19.24</v>
      </c>
      <c r="F23" s="13">
        <f t="shared" si="0"/>
        <v>19.24</v>
      </c>
      <c r="G23" s="14">
        <f>F23-F9</f>
        <v>4.509999999999998</v>
      </c>
    </row>
    <row r="24" spans="1:7" ht="14.25">
      <c r="A24" s="10" t="s">
        <v>54</v>
      </c>
      <c r="B24" s="11" t="s">
        <v>152</v>
      </c>
      <c r="C24" s="11" t="s">
        <v>22</v>
      </c>
      <c r="D24" s="12">
        <v>21.42</v>
      </c>
      <c r="E24" s="12">
        <v>19.25</v>
      </c>
      <c r="F24" s="13">
        <f t="shared" si="0"/>
        <v>19.25</v>
      </c>
      <c r="G24" s="14">
        <f>F24-F9</f>
        <v>4.52</v>
      </c>
    </row>
    <row r="25" spans="1:7" ht="14.25">
      <c r="A25" s="10" t="s">
        <v>56</v>
      </c>
      <c r="B25" s="11" t="s">
        <v>153</v>
      </c>
      <c r="C25" s="11" t="s">
        <v>154</v>
      </c>
      <c r="D25" s="12">
        <v>24.69</v>
      </c>
      <c r="E25" s="12">
        <v>19.39</v>
      </c>
      <c r="F25" s="13">
        <f t="shared" si="0"/>
        <v>19.39</v>
      </c>
      <c r="G25" s="14">
        <f>F25-F9</f>
        <v>4.66</v>
      </c>
    </row>
    <row r="26" spans="1:7" ht="14.25">
      <c r="A26" s="10" t="s">
        <v>59</v>
      </c>
      <c r="B26" s="11" t="s">
        <v>155</v>
      </c>
      <c r="C26" s="11" t="s">
        <v>156</v>
      </c>
      <c r="D26" s="12">
        <v>24.93</v>
      </c>
      <c r="E26" s="12">
        <v>20.09</v>
      </c>
      <c r="F26" s="13">
        <f t="shared" si="0"/>
        <v>20.09</v>
      </c>
      <c r="G26" s="14">
        <f>F26-F9</f>
        <v>5.359999999999999</v>
      </c>
    </row>
    <row r="27" spans="1:7" ht="14.25">
      <c r="A27" s="10" t="s">
        <v>61</v>
      </c>
      <c r="B27" s="11" t="s">
        <v>157</v>
      </c>
      <c r="C27" s="11" t="s">
        <v>106</v>
      </c>
      <c r="D27" s="12">
        <v>25.2</v>
      </c>
      <c r="E27" s="12">
        <v>20.17</v>
      </c>
      <c r="F27" s="13">
        <f t="shared" si="0"/>
        <v>20.17</v>
      </c>
      <c r="G27" s="14">
        <f>F27-F9</f>
        <v>5.440000000000001</v>
      </c>
    </row>
    <row r="28" spans="1:7" ht="14.25">
      <c r="A28" s="10" t="s">
        <v>63</v>
      </c>
      <c r="B28" s="11" t="s">
        <v>158</v>
      </c>
      <c r="C28" s="11" t="s">
        <v>144</v>
      </c>
      <c r="D28" s="12">
        <v>24.1</v>
      </c>
      <c r="E28" s="12">
        <v>20.34</v>
      </c>
      <c r="F28" s="13">
        <f t="shared" si="0"/>
        <v>20.34</v>
      </c>
      <c r="G28" s="14">
        <f>F28-F9</f>
        <v>5.609999999999999</v>
      </c>
    </row>
    <row r="29" spans="1:7" ht="14.25">
      <c r="A29" s="10" t="s">
        <v>65</v>
      </c>
      <c r="B29" s="11" t="s">
        <v>159</v>
      </c>
      <c r="C29" s="11" t="s">
        <v>147</v>
      </c>
      <c r="D29" s="12">
        <v>20.74</v>
      </c>
      <c r="E29" s="12" t="s">
        <v>16</v>
      </c>
      <c r="F29" s="13">
        <f t="shared" si="0"/>
        <v>20.74</v>
      </c>
      <c r="G29" s="14">
        <f>F29-F9</f>
        <v>6.009999999999998</v>
      </c>
    </row>
    <row r="30" spans="1:7" ht="14.25">
      <c r="A30" s="10" t="s">
        <v>67</v>
      </c>
      <c r="B30" s="11" t="s">
        <v>160</v>
      </c>
      <c r="C30" s="11" t="s">
        <v>45</v>
      </c>
      <c r="D30" s="12">
        <v>22.13</v>
      </c>
      <c r="E30" s="12">
        <v>21.56</v>
      </c>
      <c r="F30" s="13">
        <f t="shared" si="0"/>
        <v>21.56</v>
      </c>
      <c r="G30" s="14">
        <f>F30-F29</f>
        <v>0.8200000000000003</v>
      </c>
    </row>
    <row r="31" spans="1:7" ht="14.25">
      <c r="A31" s="10" t="s">
        <v>69</v>
      </c>
      <c r="B31" s="11" t="s">
        <v>161</v>
      </c>
      <c r="C31" s="11" t="s">
        <v>28</v>
      </c>
      <c r="D31" s="12">
        <v>23.2</v>
      </c>
      <c r="E31" s="12">
        <v>22.06</v>
      </c>
      <c r="F31" s="13">
        <f t="shared" si="0"/>
        <v>22.06</v>
      </c>
      <c r="G31" s="14">
        <f>F31-F29</f>
        <v>1.3200000000000003</v>
      </c>
    </row>
    <row r="32" spans="1:7" ht="14.25">
      <c r="A32" s="10" t="s">
        <v>71</v>
      </c>
      <c r="B32" s="11" t="s">
        <v>162</v>
      </c>
      <c r="C32" s="11" t="s">
        <v>110</v>
      </c>
      <c r="D32" s="12">
        <v>26.25</v>
      </c>
      <c r="E32" s="12">
        <v>22.34</v>
      </c>
      <c r="F32" s="13">
        <f t="shared" si="0"/>
        <v>22.34</v>
      </c>
      <c r="G32" s="14">
        <f>F32-F29</f>
        <v>1.6000000000000014</v>
      </c>
    </row>
    <row r="33" spans="1:7" ht="14.25">
      <c r="A33" s="10" t="s">
        <v>73</v>
      </c>
      <c r="B33" s="11" t="s">
        <v>163</v>
      </c>
      <c r="C33" s="11" t="s">
        <v>144</v>
      </c>
      <c r="D33" s="12">
        <v>24.93</v>
      </c>
      <c r="E33" s="12">
        <v>22.74</v>
      </c>
      <c r="F33" s="13">
        <f t="shared" si="0"/>
        <v>22.74</v>
      </c>
      <c r="G33" s="14">
        <f>F33-F29</f>
        <v>2</v>
      </c>
    </row>
    <row r="34" spans="1:7" ht="14.25">
      <c r="A34" s="10" t="s">
        <v>75</v>
      </c>
      <c r="B34" s="11" t="s">
        <v>164</v>
      </c>
      <c r="C34" s="11" t="s">
        <v>110</v>
      </c>
      <c r="D34" s="12">
        <v>28.21</v>
      </c>
      <c r="E34" s="12">
        <v>22.77</v>
      </c>
      <c r="F34" s="13">
        <f t="shared" si="0"/>
        <v>22.77</v>
      </c>
      <c r="G34" s="14">
        <f>F34-F29</f>
        <v>2.030000000000001</v>
      </c>
    </row>
    <row r="35" spans="1:7" ht="14.25">
      <c r="A35" s="10" t="s">
        <v>77</v>
      </c>
      <c r="B35" s="11" t="s">
        <v>165</v>
      </c>
      <c r="C35" s="11" t="s">
        <v>106</v>
      </c>
      <c r="D35" s="12">
        <v>31.06</v>
      </c>
      <c r="E35" s="12">
        <v>22.83</v>
      </c>
      <c r="F35" s="13">
        <f t="shared" si="0"/>
        <v>22.83</v>
      </c>
      <c r="G35" s="14">
        <f>F35-F29</f>
        <v>2.09</v>
      </c>
    </row>
    <row r="36" spans="1:7" s="20" customFormat="1" ht="15">
      <c r="A36" s="10" t="s">
        <v>79</v>
      </c>
      <c r="B36" s="11" t="s">
        <v>166</v>
      </c>
      <c r="C36" s="11" t="s">
        <v>106</v>
      </c>
      <c r="D36" s="12">
        <v>30.79</v>
      </c>
      <c r="E36" s="12">
        <v>22.91</v>
      </c>
      <c r="F36" s="13">
        <f t="shared" si="0"/>
        <v>22.91</v>
      </c>
      <c r="G36" s="14">
        <f>F36-F29</f>
        <v>2.1700000000000017</v>
      </c>
    </row>
    <row r="37" spans="1:7" ht="14.25">
      <c r="A37" s="10" t="s">
        <v>81</v>
      </c>
      <c r="B37" s="11" t="s">
        <v>167</v>
      </c>
      <c r="C37" s="11" t="s">
        <v>45</v>
      </c>
      <c r="D37" s="12">
        <v>23.13</v>
      </c>
      <c r="E37" s="12">
        <v>23.34</v>
      </c>
      <c r="F37" s="13">
        <f t="shared" si="0"/>
        <v>23.13</v>
      </c>
      <c r="G37" s="14">
        <f>F37-F29</f>
        <v>2.3900000000000006</v>
      </c>
    </row>
    <row r="38" spans="1:7" ht="14.25">
      <c r="A38" s="10" t="s">
        <v>83</v>
      </c>
      <c r="B38" s="11" t="s">
        <v>168</v>
      </c>
      <c r="C38" s="11" t="s">
        <v>45</v>
      </c>
      <c r="D38" s="12">
        <v>23.53</v>
      </c>
      <c r="E38" s="12" t="s">
        <v>53</v>
      </c>
      <c r="F38" s="13">
        <f t="shared" si="0"/>
        <v>23.53</v>
      </c>
      <c r="G38" s="14">
        <f>F38-F29</f>
        <v>2.7900000000000027</v>
      </c>
    </row>
    <row r="39" spans="1:7" ht="14.25">
      <c r="A39" s="10" t="s">
        <v>85</v>
      </c>
      <c r="B39" s="11" t="s">
        <v>169</v>
      </c>
      <c r="C39" s="11" t="s">
        <v>156</v>
      </c>
      <c r="D39" s="12" t="s">
        <v>53</v>
      </c>
      <c r="E39" s="12">
        <v>23.57</v>
      </c>
      <c r="F39" s="13">
        <f t="shared" si="0"/>
        <v>23.57</v>
      </c>
      <c r="G39" s="14">
        <f>F39-F29</f>
        <v>2.830000000000002</v>
      </c>
    </row>
    <row r="40" spans="1:7" ht="14.25">
      <c r="A40" s="10" t="s">
        <v>87</v>
      </c>
      <c r="B40" s="11" t="s">
        <v>170</v>
      </c>
      <c r="C40" s="11" t="s">
        <v>22</v>
      </c>
      <c r="D40" s="12">
        <v>42.08</v>
      </c>
      <c r="E40" s="12">
        <v>23.58</v>
      </c>
      <c r="F40" s="13">
        <f t="shared" si="0"/>
        <v>23.58</v>
      </c>
      <c r="G40" s="14">
        <f>F40-F29</f>
        <v>2.84</v>
      </c>
    </row>
    <row r="41" spans="1:7" ht="14.25">
      <c r="A41" s="10" t="s">
        <v>89</v>
      </c>
      <c r="B41" s="11" t="s">
        <v>171</v>
      </c>
      <c r="C41" s="11" t="s">
        <v>172</v>
      </c>
      <c r="D41" s="12">
        <v>26.9</v>
      </c>
      <c r="E41" s="12">
        <v>26.39</v>
      </c>
      <c r="F41" s="13">
        <f t="shared" si="0"/>
        <v>26.39</v>
      </c>
      <c r="G41" s="14">
        <f>F41-F29</f>
        <v>5.650000000000002</v>
      </c>
    </row>
    <row r="42" spans="1:7" ht="14.25">
      <c r="A42" s="10" t="s">
        <v>91</v>
      </c>
      <c r="B42" s="11" t="s">
        <v>173</v>
      </c>
      <c r="C42" s="11" t="s">
        <v>156</v>
      </c>
      <c r="D42" s="12">
        <v>27.07</v>
      </c>
      <c r="E42" s="12" t="s">
        <v>53</v>
      </c>
      <c r="F42" s="13">
        <f t="shared" si="0"/>
        <v>27.07</v>
      </c>
      <c r="G42" s="14">
        <f>F42-F29</f>
        <v>6.330000000000002</v>
      </c>
    </row>
    <row r="43" spans="1:7" ht="14.25">
      <c r="A43" s="10" t="s">
        <v>94</v>
      </c>
      <c r="B43" s="11" t="s">
        <v>174</v>
      </c>
      <c r="C43" s="11" t="s">
        <v>31</v>
      </c>
      <c r="D43" s="12" t="s">
        <v>53</v>
      </c>
      <c r="E43" s="12">
        <v>27.15</v>
      </c>
      <c r="F43" s="13">
        <f t="shared" si="0"/>
        <v>27.15</v>
      </c>
      <c r="G43" s="14">
        <f>F43-F29</f>
        <v>6.41</v>
      </c>
    </row>
    <row r="44" spans="1:7" ht="14.25">
      <c r="A44" s="10" t="s">
        <v>175</v>
      </c>
      <c r="B44" s="11" t="s">
        <v>176</v>
      </c>
      <c r="C44" s="11" t="s">
        <v>28</v>
      </c>
      <c r="D44" s="12" t="s">
        <v>53</v>
      </c>
      <c r="E44" s="12">
        <v>28.44</v>
      </c>
      <c r="F44" s="13">
        <f t="shared" si="0"/>
        <v>28.44</v>
      </c>
      <c r="G44" s="14">
        <f>F44-F29</f>
        <v>7.700000000000003</v>
      </c>
    </row>
    <row r="45" spans="1:7" ht="14.25">
      <c r="A45" s="10" t="s">
        <v>177</v>
      </c>
      <c r="B45" s="11" t="s">
        <v>178</v>
      </c>
      <c r="C45" s="11" t="s">
        <v>110</v>
      </c>
      <c r="D45" s="12">
        <v>29.86</v>
      </c>
      <c r="E45" s="12">
        <v>38.91</v>
      </c>
      <c r="F45" s="13">
        <f t="shared" si="0"/>
        <v>29.86</v>
      </c>
      <c r="G45" s="14">
        <f>F45-F29</f>
        <v>9.120000000000001</v>
      </c>
    </row>
    <row r="46" spans="1:7" ht="14.25">
      <c r="A46" s="10" t="s">
        <v>179</v>
      </c>
      <c r="B46" s="11" t="s">
        <v>180</v>
      </c>
      <c r="C46" s="11" t="s">
        <v>154</v>
      </c>
      <c r="D46" s="12">
        <v>30.11</v>
      </c>
      <c r="E46" s="12" t="s">
        <v>53</v>
      </c>
      <c r="F46" s="13">
        <f t="shared" si="0"/>
        <v>30.11</v>
      </c>
      <c r="G46" s="14">
        <f>F46-F29</f>
        <v>9.370000000000001</v>
      </c>
    </row>
    <row r="47" spans="1:7" ht="14.25">
      <c r="A47" s="10" t="s">
        <v>181</v>
      </c>
      <c r="B47" s="11" t="s">
        <v>182</v>
      </c>
      <c r="C47" s="11" t="s">
        <v>183</v>
      </c>
      <c r="D47" s="12">
        <v>48.6</v>
      </c>
      <c r="E47" s="12" t="s">
        <v>53</v>
      </c>
      <c r="F47" s="13">
        <f t="shared" si="0"/>
        <v>48.6</v>
      </c>
      <c r="G47" s="14">
        <f>F47-F29</f>
        <v>27.860000000000003</v>
      </c>
    </row>
    <row r="48" spans="1:7" ht="15">
      <c r="A48" s="21" t="s">
        <v>184</v>
      </c>
      <c r="B48" s="23" t="s">
        <v>185</v>
      </c>
      <c r="C48" s="23" t="s">
        <v>31</v>
      </c>
      <c r="D48" s="36" t="s">
        <v>53</v>
      </c>
      <c r="E48" s="36" t="s">
        <v>53</v>
      </c>
      <c r="F48" s="25">
        <f t="shared" si="0"/>
        <v>0</v>
      </c>
      <c r="G48" s="26" t="e">
        <f>F48-F29</f>
        <v>#VALUE!</v>
      </c>
    </row>
    <row r="50" spans="1:7" ht="15">
      <c r="A50" s="27" t="s">
        <v>96</v>
      </c>
      <c r="B50" s="27"/>
      <c r="C50" s="27"/>
      <c r="D50" s="27"/>
      <c r="E50" s="27"/>
      <c r="F50" s="27"/>
      <c r="G50" s="27"/>
    </row>
    <row r="51" spans="1:7" ht="14.25">
      <c r="A51" s="28" t="s">
        <v>97</v>
      </c>
      <c r="B51" s="28"/>
      <c r="C51" s="28"/>
      <c r="D51" s="28"/>
      <c r="E51" s="28"/>
      <c r="F51" s="28"/>
      <c r="G51" s="28"/>
    </row>
  </sheetData>
  <sheetProtection selectLockedCells="1" selectUnlockedCells="1"/>
  <mergeCells count="8">
    <mergeCell ref="A1:G1"/>
    <mergeCell ref="A2:G2"/>
    <mergeCell ref="A3:G3"/>
    <mergeCell ref="A4:G4"/>
    <mergeCell ref="A5:G5"/>
    <mergeCell ref="A7:G7"/>
    <mergeCell ref="A50:G50"/>
    <mergeCell ref="A51:G51"/>
  </mergeCells>
  <conditionalFormatting sqref="F9:F48">
    <cfRule type="expression" priority="1" dxfId="0" stopIfTrue="1">
      <formula>AND(COUNTIF($F$9:$F$48,StCh!F9)&gt;1,NOT(ISBLANK(StCh!F9)))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5" zoomScaleNormal="85"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19.125" style="0" customWidth="1"/>
    <col min="4" max="4" width="8.875" style="0" customWidth="1"/>
    <col min="5" max="6" width="8.50390625" style="0" customWidth="1"/>
    <col min="7" max="7" width="7.62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7" ht="33">
      <c r="A2" s="2" t="s">
        <v>1</v>
      </c>
      <c r="B2" s="2"/>
      <c r="C2" s="2"/>
      <c r="D2" s="2"/>
      <c r="E2" s="2"/>
      <c r="F2" s="2"/>
      <c r="G2" s="2"/>
    </row>
    <row r="3" spans="1:7" ht="14.25" customHeight="1">
      <c r="A3" s="3" t="s">
        <v>2</v>
      </c>
      <c r="B3" s="3"/>
      <c r="C3" s="3"/>
      <c r="D3" s="3"/>
      <c r="E3" s="3"/>
      <c r="F3" s="3"/>
      <c r="G3" s="3"/>
    </row>
    <row r="4" spans="1:7" ht="25.5">
      <c r="A4" s="4" t="s">
        <v>3</v>
      </c>
      <c r="B4" s="4"/>
      <c r="C4" s="4"/>
      <c r="D4" s="4"/>
      <c r="E4" s="4"/>
      <c r="F4" s="4"/>
      <c r="G4" s="4"/>
    </row>
    <row r="5" spans="1:7" ht="18">
      <c r="A5" s="3" t="s">
        <v>4</v>
      </c>
      <c r="B5" s="3"/>
      <c r="C5" s="3"/>
      <c r="D5" s="3"/>
      <c r="E5" s="3"/>
      <c r="F5" s="3"/>
      <c r="G5" s="3"/>
    </row>
    <row r="6" spans="1:7" ht="13.5">
      <c r="A6" s="5"/>
      <c r="B6" s="5"/>
      <c r="C6" s="5"/>
      <c r="D6" s="5"/>
      <c r="E6" s="5"/>
      <c r="F6" s="5"/>
      <c r="G6" s="5"/>
    </row>
    <row r="7" spans="1:7" ht="18">
      <c r="A7" s="3" t="s">
        <v>186</v>
      </c>
      <c r="B7" s="3"/>
      <c r="C7" s="3"/>
      <c r="D7" s="3"/>
      <c r="E7" s="3"/>
      <c r="F7" s="3"/>
      <c r="G7" s="3"/>
    </row>
    <row r="8" spans="1:7" ht="19.5" customHeight="1">
      <c r="A8" s="6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12</v>
      </c>
    </row>
    <row r="9" spans="1:7" ht="15.75">
      <c r="A9" s="10" t="s">
        <v>13</v>
      </c>
      <c r="B9" s="11" t="s">
        <v>187</v>
      </c>
      <c r="C9" s="11" t="s">
        <v>19</v>
      </c>
      <c r="D9" s="12">
        <v>13.28</v>
      </c>
      <c r="E9" s="12" t="s">
        <v>53</v>
      </c>
      <c r="F9" s="13">
        <f aca="true" t="shared" si="0" ref="F9:F56">IF(D9&gt;E9,E9,D9)</f>
        <v>13.28</v>
      </c>
      <c r="G9" s="14" t="s">
        <v>16</v>
      </c>
    </row>
    <row r="10" spans="1:7" ht="14.25">
      <c r="A10" s="10" t="s">
        <v>17</v>
      </c>
      <c r="B10" s="11" t="s">
        <v>188</v>
      </c>
      <c r="C10" s="11" t="s">
        <v>114</v>
      </c>
      <c r="D10" s="12">
        <v>14.53</v>
      </c>
      <c r="E10" s="12">
        <v>13.62</v>
      </c>
      <c r="F10" s="13">
        <f t="shared" si="0"/>
        <v>13.62</v>
      </c>
      <c r="G10" s="14">
        <f>F10-F9</f>
        <v>0.33999999999999986</v>
      </c>
    </row>
    <row r="11" spans="1:7" ht="14.25">
      <c r="A11" s="10" t="s">
        <v>20</v>
      </c>
      <c r="B11" s="11" t="s">
        <v>189</v>
      </c>
      <c r="C11" s="11" t="s">
        <v>19</v>
      </c>
      <c r="D11" s="12">
        <v>14.24</v>
      </c>
      <c r="E11" s="12">
        <v>15.24</v>
      </c>
      <c r="F11" s="13">
        <f t="shared" si="0"/>
        <v>14.24</v>
      </c>
      <c r="G11" s="14">
        <f>F11-F9</f>
        <v>0.9600000000000009</v>
      </c>
    </row>
    <row r="12" spans="1:7" ht="14.25">
      <c r="A12" s="10" t="s">
        <v>23</v>
      </c>
      <c r="B12" s="11" t="s">
        <v>190</v>
      </c>
      <c r="C12" s="11" t="s">
        <v>15</v>
      </c>
      <c r="D12" s="12" t="s">
        <v>53</v>
      </c>
      <c r="E12" s="12">
        <v>14.25</v>
      </c>
      <c r="F12" s="13">
        <f t="shared" si="0"/>
        <v>14.25</v>
      </c>
      <c r="G12" s="14">
        <f>F12-F9</f>
        <v>0.9700000000000006</v>
      </c>
    </row>
    <row r="13" spans="1:7" ht="14.25">
      <c r="A13" s="10" t="s">
        <v>26</v>
      </c>
      <c r="B13" s="11" t="s">
        <v>191</v>
      </c>
      <c r="C13" s="11" t="s">
        <v>19</v>
      </c>
      <c r="D13" s="12">
        <v>14.5</v>
      </c>
      <c r="E13" s="12">
        <v>14.34</v>
      </c>
      <c r="F13" s="13">
        <f t="shared" si="0"/>
        <v>14.34</v>
      </c>
      <c r="G13" s="14">
        <f>F13-F9</f>
        <v>1.0600000000000005</v>
      </c>
    </row>
    <row r="14" spans="1:7" ht="14.25">
      <c r="A14" s="10" t="s">
        <v>29</v>
      </c>
      <c r="B14" s="11" t="s">
        <v>192</v>
      </c>
      <c r="C14" s="11" t="s">
        <v>135</v>
      </c>
      <c r="D14" s="12">
        <v>15.48</v>
      </c>
      <c r="E14" s="12">
        <v>15.17</v>
      </c>
      <c r="F14" s="13">
        <f t="shared" si="0"/>
        <v>15.17</v>
      </c>
      <c r="G14" s="14">
        <f>F14-F9</f>
        <v>1.8900000000000006</v>
      </c>
    </row>
    <row r="15" spans="1:7" ht="14.25">
      <c r="A15" s="10" t="s">
        <v>32</v>
      </c>
      <c r="B15" s="11" t="s">
        <v>193</v>
      </c>
      <c r="C15" s="11" t="s">
        <v>25</v>
      </c>
      <c r="D15" s="12">
        <v>15.43</v>
      </c>
      <c r="E15" s="12">
        <v>19.83</v>
      </c>
      <c r="F15" s="13">
        <f t="shared" si="0"/>
        <v>15.43</v>
      </c>
      <c r="G15" s="14">
        <f>F15-F9</f>
        <v>2.1500000000000004</v>
      </c>
    </row>
    <row r="16" spans="1:7" ht="14.25">
      <c r="A16" s="10" t="s">
        <v>34</v>
      </c>
      <c r="B16" s="11" t="s">
        <v>194</v>
      </c>
      <c r="C16" s="11" t="s">
        <v>15</v>
      </c>
      <c r="D16" s="12">
        <v>20.48</v>
      </c>
      <c r="E16" s="12">
        <v>15.5</v>
      </c>
      <c r="F16" s="13">
        <f t="shared" si="0"/>
        <v>15.5</v>
      </c>
      <c r="G16" s="14">
        <f>F16-F9</f>
        <v>2.2200000000000006</v>
      </c>
    </row>
    <row r="17" spans="1:7" ht="14.25">
      <c r="A17" s="10" t="s">
        <v>36</v>
      </c>
      <c r="B17" s="11" t="s">
        <v>195</v>
      </c>
      <c r="C17" s="11" t="s">
        <v>25</v>
      </c>
      <c r="D17" s="12">
        <v>15.91</v>
      </c>
      <c r="E17" s="12">
        <v>15.62</v>
      </c>
      <c r="F17" s="13">
        <f t="shared" si="0"/>
        <v>15.62</v>
      </c>
      <c r="G17" s="14">
        <f>F17-F9</f>
        <v>2.34</v>
      </c>
    </row>
    <row r="18" spans="1:7" ht="14.25">
      <c r="A18" s="10" t="s">
        <v>38</v>
      </c>
      <c r="B18" s="11" t="s">
        <v>196</v>
      </c>
      <c r="C18" s="11" t="s">
        <v>135</v>
      </c>
      <c r="D18" s="12">
        <v>15.73</v>
      </c>
      <c r="E18" s="12">
        <v>18.38</v>
      </c>
      <c r="F18" s="13">
        <f t="shared" si="0"/>
        <v>15.73</v>
      </c>
      <c r="G18" s="14">
        <f>F18-F9</f>
        <v>2.450000000000001</v>
      </c>
    </row>
    <row r="19" spans="1:7" ht="14.25">
      <c r="A19" s="10" t="s">
        <v>41</v>
      </c>
      <c r="B19" s="11" t="s">
        <v>197</v>
      </c>
      <c r="C19" s="11" t="s">
        <v>15</v>
      </c>
      <c r="D19" s="12">
        <v>16.39</v>
      </c>
      <c r="E19" s="12">
        <v>15.92</v>
      </c>
      <c r="F19" s="13">
        <f t="shared" si="0"/>
        <v>15.92</v>
      </c>
      <c r="G19" s="14">
        <f>F19-F9</f>
        <v>2.6400000000000006</v>
      </c>
    </row>
    <row r="20" spans="1:7" ht="14.25">
      <c r="A20" s="10" t="s">
        <v>43</v>
      </c>
      <c r="B20" s="11" t="s">
        <v>198</v>
      </c>
      <c r="C20" s="11" t="s">
        <v>15</v>
      </c>
      <c r="D20" s="12">
        <v>16.03</v>
      </c>
      <c r="E20" s="12">
        <v>17.08</v>
      </c>
      <c r="F20" s="13">
        <f t="shared" si="0"/>
        <v>16.03</v>
      </c>
      <c r="G20" s="14">
        <f>F20-F9</f>
        <v>2.7500000000000018</v>
      </c>
    </row>
    <row r="21" spans="1:7" ht="14.25">
      <c r="A21" s="10" t="s">
        <v>46</v>
      </c>
      <c r="B21" s="11" t="s">
        <v>199</v>
      </c>
      <c r="C21" s="11" t="s">
        <v>172</v>
      </c>
      <c r="D21" s="12">
        <v>16.27</v>
      </c>
      <c r="E21" s="12">
        <v>16.36</v>
      </c>
      <c r="F21" s="13">
        <f t="shared" si="0"/>
        <v>16.27</v>
      </c>
      <c r="G21" s="14">
        <f>F21-F9</f>
        <v>2.99</v>
      </c>
    </row>
    <row r="22" spans="1:7" ht="14.25">
      <c r="A22" s="10" t="s">
        <v>48</v>
      </c>
      <c r="B22" s="11" t="s">
        <v>200</v>
      </c>
      <c r="C22" s="11" t="s">
        <v>114</v>
      </c>
      <c r="D22" s="12">
        <v>16.3</v>
      </c>
      <c r="E22" s="12">
        <v>17.16</v>
      </c>
      <c r="F22" s="13">
        <f t="shared" si="0"/>
        <v>16.3</v>
      </c>
      <c r="G22" s="14">
        <f>F22-F9</f>
        <v>3.0200000000000014</v>
      </c>
    </row>
    <row r="23" spans="1:7" ht="14.25">
      <c r="A23" s="10" t="s">
        <v>51</v>
      </c>
      <c r="B23" s="11" t="s">
        <v>201</v>
      </c>
      <c r="C23" s="11" t="s">
        <v>156</v>
      </c>
      <c r="D23" s="12">
        <v>16.37</v>
      </c>
      <c r="E23" s="12">
        <v>18.14</v>
      </c>
      <c r="F23" s="13">
        <f t="shared" si="0"/>
        <v>16.37</v>
      </c>
      <c r="G23" s="14">
        <f>F23-F9</f>
        <v>3.0900000000000016</v>
      </c>
    </row>
    <row r="24" spans="1:7" ht="14.25">
      <c r="A24" s="10" t="s">
        <v>54</v>
      </c>
      <c r="B24" s="11" t="s">
        <v>202</v>
      </c>
      <c r="C24" s="11" t="s">
        <v>45</v>
      </c>
      <c r="D24" s="12">
        <v>17.33</v>
      </c>
      <c r="E24" s="12">
        <v>16.85</v>
      </c>
      <c r="F24" s="13">
        <f t="shared" si="0"/>
        <v>16.85</v>
      </c>
      <c r="G24" s="14">
        <f>F24-F9</f>
        <v>3.570000000000002</v>
      </c>
    </row>
    <row r="25" spans="1:7" ht="14.25">
      <c r="A25" s="10" t="s">
        <v>56</v>
      </c>
      <c r="B25" s="11" t="s">
        <v>203</v>
      </c>
      <c r="C25" s="11" t="s">
        <v>144</v>
      </c>
      <c r="D25" s="12">
        <v>16.9</v>
      </c>
      <c r="E25" s="12">
        <v>17.04</v>
      </c>
      <c r="F25" s="13">
        <f t="shared" si="0"/>
        <v>16.9</v>
      </c>
      <c r="G25" s="14">
        <f>F25-F9</f>
        <v>3.619999999999999</v>
      </c>
    </row>
    <row r="26" spans="1:7" ht="14.25">
      <c r="A26" s="10" t="s">
        <v>59</v>
      </c>
      <c r="B26" s="11" t="s">
        <v>204</v>
      </c>
      <c r="C26" s="11" t="s">
        <v>40</v>
      </c>
      <c r="D26" s="12">
        <v>17.03</v>
      </c>
      <c r="E26" s="12">
        <v>17</v>
      </c>
      <c r="F26" s="13">
        <f t="shared" si="0"/>
        <v>17</v>
      </c>
      <c r="G26" s="14">
        <f>F26-F9</f>
        <v>3.7200000000000006</v>
      </c>
    </row>
    <row r="27" spans="1:7" ht="14.25">
      <c r="A27" s="10" t="s">
        <v>61</v>
      </c>
      <c r="B27" s="11" t="s">
        <v>205</v>
      </c>
      <c r="C27" s="11" t="s">
        <v>15</v>
      </c>
      <c r="D27" s="12">
        <v>17.06</v>
      </c>
      <c r="E27" s="12">
        <v>17.62</v>
      </c>
      <c r="F27" s="13">
        <f t="shared" si="0"/>
        <v>17.06</v>
      </c>
      <c r="G27" s="14">
        <f>F27-F9</f>
        <v>3.7799999999999994</v>
      </c>
    </row>
    <row r="28" spans="1:7" ht="14.25">
      <c r="A28" s="10" t="s">
        <v>63</v>
      </c>
      <c r="B28" s="11" t="s">
        <v>206</v>
      </c>
      <c r="C28" s="11" t="s">
        <v>15</v>
      </c>
      <c r="D28" s="12">
        <v>17.22</v>
      </c>
      <c r="E28" s="12">
        <v>17.15</v>
      </c>
      <c r="F28" s="13">
        <f t="shared" si="0"/>
        <v>17.15</v>
      </c>
      <c r="G28" s="14">
        <f>F28-F9</f>
        <v>3.869999999999999</v>
      </c>
    </row>
    <row r="29" spans="1:7" ht="14.25">
      <c r="A29" s="10" t="s">
        <v>65</v>
      </c>
      <c r="B29" s="11" t="s">
        <v>207</v>
      </c>
      <c r="C29" s="11" t="s">
        <v>114</v>
      </c>
      <c r="D29" s="12">
        <v>19.62</v>
      </c>
      <c r="E29" s="12">
        <v>17.22</v>
      </c>
      <c r="F29" s="13">
        <f t="shared" si="0"/>
        <v>17.22</v>
      </c>
      <c r="G29" s="14">
        <f>F29-$F$9</f>
        <v>3.9399999999999995</v>
      </c>
    </row>
    <row r="30" spans="1:7" ht="14.25">
      <c r="A30" s="10" t="s">
        <v>67</v>
      </c>
      <c r="B30" s="11" t="s">
        <v>208</v>
      </c>
      <c r="C30" s="11" t="s">
        <v>172</v>
      </c>
      <c r="D30" s="12">
        <v>17.48</v>
      </c>
      <c r="E30" s="12">
        <v>20.54</v>
      </c>
      <c r="F30" s="13">
        <f t="shared" si="0"/>
        <v>17.48</v>
      </c>
      <c r="G30" s="14">
        <f aca="true" t="shared" si="1" ref="G30:G48">F30-$F$9</f>
        <v>4.200000000000001</v>
      </c>
    </row>
    <row r="31" spans="1:7" ht="14.25">
      <c r="A31" s="10" t="s">
        <v>69</v>
      </c>
      <c r="B31" s="11" t="s">
        <v>209</v>
      </c>
      <c r="C31" s="11" t="s">
        <v>31</v>
      </c>
      <c r="D31" s="12">
        <v>19.91</v>
      </c>
      <c r="E31" s="12">
        <v>17.7</v>
      </c>
      <c r="F31" s="13">
        <f t="shared" si="0"/>
        <v>17.7</v>
      </c>
      <c r="G31" s="14">
        <f t="shared" si="1"/>
        <v>4.42</v>
      </c>
    </row>
    <row r="32" spans="1:7" ht="14.25">
      <c r="A32" s="10" t="s">
        <v>71</v>
      </c>
      <c r="B32" s="11" t="s">
        <v>210</v>
      </c>
      <c r="C32" s="11" t="s">
        <v>19</v>
      </c>
      <c r="D32" s="12">
        <v>20.98</v>
      </c>
      <c r="E32" s="12">
        <v>17.86</v>
      </c>
      <c r="F32" s="13">
        <f t="shared" si="0"/>
        <v>17.86</v>
      </c>
      <c r="G32" s="14">
        <f t="shared" si="1"/>
        <v>4.58</v>
      </c>
    </row>
    <row r="33" spans="1:7" s="20" customFormat="1" ht="15">
      <c r="A33" s="10" t="s">
        <v>73</v>
      </c>
      <c r="B33" s="11" t="s">
        <v>211</v>
      </c>
      <c r="C33" s="11" t="s">
        <v>106</v>
      </c>
      <c r="D33" s="12">
        <v>19.2</v>
      </c>
      <c r="E33" s="12">
        <v>18</v>
      </c>
      <c r="F33" s="13">
        <f t="shared" si="0"/>
        <v>18</v>
      </c>
      <c r="G33" s="14">
        <f t="shared" si="1"/>
        <v>4.720000000000001</v>
      </c>
    </row>
    <row r="34" spans="1:7" ht="14.25">
      <c r="A34" s="10" t="s">
        <v>75</v>
      </c>
      <c r="B34" s="11" t="s">
        <v>212</v>
      </c>
      <c r="C34" s="11" t="s">
        <v>114</v>
      </c>
      <c r="D34" s="12">
        <v>20.29</v>
      </c>
      <c r="E34" s="12">
        <v>18.12</v>
      </c>
      <c r="F34" s="13">
        <f t="shared" si="0"/>
        <v>18.12</v>
      </c>
      <c r="G34" s="14">
        <f t="shared" si="1"/>
        <v>4.840000000000002</v>
      </c>
    </row>
    <row r="35" spans="1:7" ht="14.25">
      <c r="A35" s="10" t="s">
        <v>77</v>
      </c>
      <c r="B35" s="11" t="s">
        <v>213</v>
      </c>
      <c r="C35" s="11" t="s">
        <v>106</v>
      </c>
      <c r="D35" s="12">
        <v>23.38</v>
      </c>
      <c r="E35" s="12">
        <v>18.21</v>
      </c>
      <c r="F35" s="13">
        <f t="shared" si="0"/>
        <v>18.21</v>
      </c>
      <c r="G35" s="14">
        <f t="shared" si="1"/>
        <v>4.9300000000000015</v>
      </c>
    </row>
    <row r="36" spans="1:7" ht="14.25">
      <c r="A36" s="10" t="s">
        <v>79</v>
      </c>
      <c r="B36" s="11" t="s">
        <v>214</v>
      </c>
      <c r="C36" s="11" t="s">
        <v>156</v>
      </c>
      <c r="D36" s="12">
        <v>21.31</v>
      </c>
      <c r="E36" s="12">
        <v>18.32</v>
      </c>
      <c r="F36" s="13">
        <f t="shared" si="0"/>
        <v>18.32</v>
      </c>
      <c r="G36" s="14">
        <f t="shared" si="1"/>
        <v>5.040000000000001</v>
      </c>
    </row>
    <row r="37" spans="1:7" ht="14.25">
      <c r="A37" s="10" t="s">
        <v>81</v>
      </c>
      <c r="B37" s="11" t="s">
        <v>215</v>
      </c>
      <c r="C37" s="11" t="s">
        <v>110</v>
      </c>
      <c r="D37" s="12">
        <v>18.57</v>
      </c>
      <c r="E37" s="12">
        <v>25.93</v>
      </c>
      <c r="F37" s="13">
        <f t="shared" si="0"/>
        <v>18.57</v>
      </c>
      <c r="G37" s="14">
        <f t="shared" si="1"/>
        <v>5.290000000000001</v>
      </c>
    </row>
    <row r="38" spans="1:7" ht="14.25">
      <c r="A38" s="10" t="s">
        <v>83</v>
      </c>
      <c r="B38" s="11" t="s">
        <v>216</v>
      </c>
      <c r="C38" s="11" t="s">
        <v>217</v>
      </c>
      <c r="D38" s="12">
        <v>18.79</v>
      </c>
      <c r="E38" s="12">
        <v>21.17</v>
      </c>
      <c r="F38" s="13">
        <f t="shared" si="0"/>
        <v>18.79</v>
      </c>
      <c r="G38" s="14">
        <f t="shared" si="1"/>
        <v>5.51</v>
      </c>
    </row>
    <row r="39" spans="1:7" ht="14.25">
      <c r="A39" s="10" t="s">
        <v>85</v>
      </c>
      <c r="B39" s="11" t="s">
        <v>218</v>
      </c>
      <c r="C39" s="11" t="s">
        <v>217</v>
      </c>
      <c r="D39" s="12">
        <v>20.03</v>
      </c>
      <c r="E39" s="12">
        <v>18.87</v>
      </c>
      <c r="F39" s="13">
        <f t="shared" si="0"/>
        <v>18.87</v>
      </c>
      <c r="G39" s="14">
        <f t="shared" si="1"/>
        <v>5.590000000000002</v>
      </c>
    </row>
    <row r="40" spans="1:7" ht="14.25">
      <c r="A40" s="10" t="s">
        <v>87</v>
      </c>
      <c r="B40" s="11" t="s">
        <v>219</v>
      </c>
      <c r="C40" s="11" t="s">
        <v>217</v>
      </c>
      <c r="D40" s="12">
        <v>19.13</v>
      </c>
      <c r="E40" s="12">
        <v>18.9</v>
      </c>
      <c r="F40" s="13">
        <f t="shared" si="0"/>
        <v>18.9</v>
      </c>
      <c r="G40" s="14">
        <f t="shared" si="1"/>
        <v>5.619999999999999</v>
      </c>
    </row>
    <row r="41" spans="1:7" ht="14.25">
      <c r="A41" s="10" t="s">
        <v>89</v>
      </c>
      <c r="B41" s="11" t="s">
        <v>220</v>
      </c>
      <c r="C41" s="11" t="s">
        <v>15</v>
      </c>
      <c r="D41" s="12">
        <v>19.26</v>
      </c>
      <c r="E41" s="12">
        <v>20.51</v>
      </c>
      <c r="F41" s="13">
        <f t="shared" si="0"/>
        <v>19.26</v>
      </c>
      <c r="G41" s="14">
        <f t="shared" si="1"/>
        <v>5.980000000000002</v>
      </c>
    </row>
    <row r="42" spans="1:7" ht="14.25">
      <c r="A42" s="10" t="s">
        <v>91</v>
      </c>
      <c r="B42" s="11" t="s">
        <v>221</v>
      </c>
      <c r="C42" s="11" t="s">
        <v>114</v>
      </c>
      <c r="D42" s="12">
        <v>19.36</v>
      </c>
      <c r="E42" s="12">
        <v>22.21</v>
      </c>
      <c r="F42" s="13">
        <f t="shared" si="0"/>
        <v>19.36</v>
      </c>
      <c r="G42" s="14">
        <f t="shared" si="1"/>
        <v>6.08</v>
      </c>
    </row>
    <row r="43" spans="1:7" ht="14.25">
      <c r="A43" s="10" t="s">
        <v>94</v>
      </c>
      <c r="B43" s="11" t="s">
        <v>222</v>
      </c>
      <c r="C43" s="11" t="s">
        <v>114</v>
      </c>
      <c r="D43" s="12">
        <v>21.08</v>
      </c>
      <c r="E43" s="12">
        <v>19.56</v>
      </c>
      <c r="F43" s="13">
        <f t="shared" si="0"/>
        <v>19.56</v>
      </c>
      <c r="G43" s="14">
        <f t="shared" si="1"/>
        <v>6.279999999999999</v>
      </c>
    </row>
    <row r="44" spans="1:7" ht="14.25">
      <c r="A44" s="37" t="s">
        <v>223</v>
      </c>
      <c r="B44" s="11" t="s">
        <v>224</v>
      </c>
      <c r="C44" s="11" t="s">
        <v>149</v>
      </c>
      <c r="D44" s="12">
        <v>20.42</v>
      </c>
      <c r="E44" s="12">
        <v>20.33</v>
      </c>
      <c r="F44" s="13">
        <f t="shared" si="0"/>
        <v>20.33</v>
      </c>
      <c r="G44" s="14">
        <f t="shared" si="1"/>
        <v>7.049999999999999</v>
      </c>
    </row>
    <row r="45" spans="1:7" ht="14.25">
      <c r="A45" s="37" t="s">
        <v>223</v>
      </c>
      <c r="B45" s="11" t="s">
        <v>225</v>
      </c>
      <c r="C45" s="11" t="s">
        <v>114</v>
      </c>
      <c r="D45" s="12">
        <v>22.85</v>
      </c>
      <c r="E45" s="12">
        <v>20.33</v>
      </c>
      <c r="F45" s="13">
        <f t="shared" si="0"/>
        <v>20.33</v>
      </c>
      <c r="G45" s="14">
        <f t="shared" si="1"/>
        <v>7.049999999999999</v>
      </c>
    </row>
    <row r="46" spans="1:7" ht="14.25">
      <c r="A46" s="10" t="s">
        <v>179</v>
      </c>
      <c r="B46" s="11" t="s">
        <v>226</v>
      </c>
      <c r="C46" s="11" t="s">
        <v>227</v>
      </c>
      <c r="D46" s="12">
        <v>20.36</v>
      </c>
      <c r="E46" s="12">
        <v>22.44</v>
      </c>
      <c r="F46" s="13">
        <f t="shared" si="0"/>
        <v>20.36</v>
      </c>
      <c r="G46" s="14">
        <f t="shared" si="1"/>
        <v>7.08</v>
      </c>
    </row>
    <row r="47" spans="1:7" ht="14.25">
      <c r="A47" s="10" t="s">
        <v>181</v>
      </c>
      <c r="B47" s="11" t="s">
        <v>228</v>
      </c>
      <c r="C47" s="11" t="s">
        <v>147</v>
      </c>
      <c r="D47" s="12">
        <v>20.86</v>
      </c>
      <c r="E47" s="12" t="s">
        <v>16</v>
      </c>
      <c r="F47" s="13">
        <f t="shared" si="0"/>
        <v>20.86</v>
      </c>
      <c r="G47" s="14">
        <f t="shared" si="1"/>
        <v>7.58</v>
      </c>
    </row>
    <row r="48" spans="1:7" ht="14.25">
      <c r="A48" s="10" t="s">
        <v>184</v>
      </c>
      <c r="B48" s="11" t="s">
        <v>229</v>
      </c>
      <c r="C48" s="11" t="s">
        <v>147</v>
      </c>
      <c r="D48" s="12">
        <v>22.81</v>
      </c>
      <c r="E48" s="12" t="s">
        <v>16</v>
      </c>
      <c r="F48" s="13">
        <f t="shared" si="0"/>
        <v>22.81</v>
      </c>
      <c r="G48" s="14">
        <f t="shared" si="1"/>
        <v>9.53</v>
      </c>
    </row>
    <row r="49" spans="1:7" ht="14.25">
      <c r="A49" s="10" t="s">
        <v>230</v>
      </c>
      <c r="B49" s="11" t="s">
        <v>231</v>
      </c>
      <c r="C49" s="11" t="s">
        <v>119</v>
      </c>
      <c r="D49" s="12">
        <v>24.73</v>
      </c>
      <c r="E49" s="12">
        <v>23.45</v>
      </c>
      <c r="F49" s="13">
        <f t="shared" si="0"/>
        <v>23.45</v>
      </c>
      <c r="G49" s="14">
        <f aca="true" t="shared" si="2" ref="G49:G57">F49-$F$9</f>
        <v>10.17</v>
      </c>
    </row>
    <row r="50" spans="1:7" ht="14.25">
      <c r="A50" s="10" t="s">
        <v>232</v>
      </c>
      <c r="B50" s="11" t="s">
        <v>233</v>
      </c>
      <c r="C50" s="11" t="s">
        <v>22</v>
      </c>
      <c r="D50" s="12">
        <v>24.61</v>
      </c>
      <c r="E50" s="12">
        <v>23.65</v>
      </c>
      <c r="F50" s="13">
        <f t="shared" si="0"/>
        <v>23.65</v>
      </c>
      <c r="G50" s="14">
        <f t="shared" si="2"/>
        <v>10.37</v>
      </c>
    </row>
    <row r="51" spans="1:7" ht="14.25">
      <c r="A51" s="10" t="s">
        <v>234</v>
      </c>
      <c r="B51" s="11" t="s">
        <v>235</v>
      </c>
      <c r="C51" s="11" t="s">
        <v>217</v>
      </c>
      <c r="D51" s="12">
        <v>28.88</v>
      </c>
      <c r="E51" s="12">
        <v>24.25</v>
      </c>
      <c r="F51" s="13">
        <f t="shared" si="0"/>
        <v>24.25</v>
      </c>
      <c r="G51" s="14">
        <f t="shared" si="2"/>
        <v>10.97</v>
      </c>
    </row>
    <row r="52" spans="1:7" ht="14.25">
      <c r="A52" s="10" t="s">
        <v>236</v>
      </c>
      <c r="B52" s="11" t="s">
        <v>237</v>
      </c>
      <c r="C52" s="11" t="s">
        <v>114</v>
      </c>
      <c r="D52" s="12">
        <v>26.1</v>
      </c>
      <c r="E52" s="12">
        <v>25.66</v>
      </c>
      <c r="F52" s="13">
        <f t="shared" si="0"/>
        <v>25.66</v>
      </c>
      <c r="G52" s="14">
        <f t="shared" si="2"/>
        <v>12.38</v>
      </c>
    </row>
    <row r="53" spans="1:7" ht="14.25">
      <c r="A53" s="10" t="s">
        <v>238</v>
      </c>
      <c r="B53" s="11" t="s">
        <v>239</v>
      </c>
      <c r="C53" s="11" t="s">
        <v>119</v>
      </c>
      <c r="D53" s="12">
        <v>35.16</v>
      </c>
      <c r="E53" s="12">
        <v>29.78</v>
      </c>
      <c r="F53" s="13">
        <f t="shared" si="0"/>
        <v>29.78</v>
      </c>
      <c r="G53" s="14">
        <f t="shared" si="2"/>
        <v>16.5</v>
      </c>
    </row>
    <row r="54" spans="1:7" ht="14.25">
      <c r="A54" s="10" t="s">
        <v>240</v>
      </c>
      <c r="B54" s="11" t="s">
        <v>241</v>
      </c>
      <c r="C54" s="11" t="s">
        <v>183</v>
      </c>
      <c r="D54" s="12">
        <v>34.16</v>
      </c>
      <c r="E54" s="12">
        <v>29.87</v>
      </c>
      <c r="F54" s="13">
        <f t="shared" si="0"/>
        <v>29.87</v>
      </c>
      <c r="G54" s="14">
        <f t="shared" si="2"/>
        <v>16.590000000000003</v>
      </c>
    </row>
    <row r="55" spans="1:7" ht="14.25">
      <c r="A55" s="10" t="s">
        <v>242</v>
      </c>
      <c r="B55" s="11" t="s">
        <v>243</v>
      </c>
      <c r="C55" s="11" t="s">
        <v>217</v>
      </c>
      <c r="D55" s="12">
        <v>31.35</v>
      </c>
      <c r="E55" s="12" t="s">
        <v>53</v>
      </c>
      <c r="F55" s="13">
        <f t="shared" si="0"/>
        <v>31.35</v>
      </c>
      <c r="G55" s="14">
        <f t="shared" si="2"/>
        <v>18.07</v>
      </c>
    </row>
    <row r="56" spans="1:7" ht="14.25">
      <c r="A56" s="10" t="s">
        <v>244</v>
      </c>
      <c r="B56" s="11" t="s">
        <v>245</v>
      </c>
      <c r="C56" s="11" t="s">
        <v>183</v>
      </c>
      <c r="D56" s="12">
        <v>32.03</v>
      </c>
      <c r="E56" s="12" t="s">
        <v>53</v>
      </c>
      <c r="F56" s="13">
        <f t="shared" si="0"/>
        <v>32.03</v>
      </c>
      <c r="G56" s="14">
        <f t="shared" si="2"/>
        <v>18.75</v>
      </c>
    </row>
    <row r="57" spans="1:7" ht="15">
      <c r="A57" s="21" t="s">
        <v>246</v>
      </c>
      <c r="B57" s="23" t="s">
        <v>247</v>
      </c>
      <c r="C57" s="23" t="s">
        <v>147</v>
      </c>
      <c r="D57" s="36" t="s">
        <v>53</v>
      </c>
      <c r="E57" s="36" t="s">
        <v>248</v>
      </c>
      <c r="F57" s="25" t="s">
        <v>53</v>
      </c>
      <c r="G57" s="26" t="e">
        <f t="shared" si="2"/>
        <v>#VALUE!</v>
      </c>
    </row>
    <row r="59" spans="1:7" ht="15">
      <c r="A59" s="27" t="s">
        <v>96</v>
      </c>
      <c r="B59" s="27"/>
      <c r="C59" s="27"/>
      <c r="D59" s="27"/>
      <c r="E59" s="27"/>
      <c r="F59" s="27"/>
      <c r="G59" s="27"/>
    </row>
    <row r="60" spans="1:7" ht="14.25">
      <c r="A60" s="28" t="s">
        <v>97</v>
      </c>
      <c r="B60" s="28"/>
      <c r="C60" s="28"/>
      <c r="D60" s="28"/>
      <c r="E60" s="28"/>
      <c r="F60" s="28"/>
      <c r="G60" s="28"/>
    </row>
    <row r="65533" ht="14.25"/>
  </sheetData>
  <sheetProtection selectLockedCells="1" selectUnlockedCells="1"/>
  <mergeCells count="8">
    <mergeCell ref="A1:G1"/>
    <mergeCell ref="A2:G2"/>
    <mergeCell ref="A3:G3"/>
    <mergeCell ref="A4:G4"/>
    <mergeCell ref="A5:G5"/>
    <mergeCell ref="A7:G7"/>
    <mergeCell ref="A59:G59"/>
    <mergeCell ref="A60:G6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Franz</dc:creator>
  <cp:keywords/>
  <dc:description/>
  <cp:lastModifiedBy>ToFra73</cp:lastModifiedBy>
  <cp:lastPrinted>2016-09-24T12:46:15Z</cp:lastPrinted>
  <dcterms:created xsi:type="dcterms:W3CDTF">2005-10-01T03:42:11Z</dcterms:created>
  <dcterms:modified xsi:type="dcterms:W3CDTF">2016-09-24T12:50:40Z</dcterms:modified>
  <cp:category/>
  <cp:version/>
  <cp:contentType/>
  <cp:contentStatus/>
</cp:coreProperties>
</file>